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ramos\Downloads\"/>
    </mc:Choice>
  </mc:AlternateContent>
  <xr:revisionPtr revIDLastSave="0" documentId="13_ncr:1_{540DE0DE-E73D-4A40-BC93-292663CCBB38}" xr6:coauthVersionLast="45" xr6:coauthVersionMax="45" xr10:uidLastSave="{00000000-0000-0000-0000-000000000000}"/>
  <bookViews>
    <workbookView xWindow="-120" yWindow="-120" windowWidth="20730" windowHeight="11160" xr2:uid="{B08EB8B4-E48F-418F-BBFE-35908877CE4C}"/>
  </bookViews>
  <sheets>
    <sheet name="Hoja1" sheetId="1" r:id="rId1"/>
  </sheets>
  <definedNames>
    <definedName name="_xlnm.Print_Titles" localSheetId="0">Hoja1!$4:$4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3" i="1" l="1"/>
  <c r="I70" i="1"/>
  <c r="A70" i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49" i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11" i="1"/>
  <c r="A12" i="1" s="1"/>
  <c r="A13" i="1" s="1"/>
  <c r="A14" i="1" s="1"/>
  <c r="I6" i="1"/>
  <c r="A6" i="1"/>
  <c r="A7" i="1" s="1"/>
  <c r="A8" i="1" s="1"/>
  <c r="A9" i="1" s="1"/>
</calcChain>
</file>

<file path=xl/sharedStrings.xml><?xml version="1.0" encoding="utf-8"?>
<sst xmlns="http://schemas.openxmlformats.org/spreadsheetml/2006/main" count="414" uniqueCount="187">
  <si>
    <t>ANEXO I</t>
  </si>
  <si>
    <t>ITEM</t>
  </si>
  <si>
    <t>UBICACIÓN</t>
  </si>
  <si>
    <t>TIPO DE INMUEBLE</t>
  </si>
  <si>
    <t>AREA</t>
  </si>
  <si>
    <t>FICHA REGISTRAL</t>
  </si>
  <si>
    <t>VALOR COMERCIAL</t>
  </si>
  <si>
    <t>PRECIO BASE US$</t>
  </si>
  <si>
    <t>IMPUESTOS</t>
  </si>
  <si>
    <t>CARGAS Y/O GRAVAMENES</t>
  </si>
  <si>
    <t>ASIA</t>
  </si>
  <si>
    <t>TERRENO</t>
  </si>
  <si>
    <t>250 M2</t>
  </si>
  <si>
    <t>MZ D LOTE 1 CONJUNTO RESIDENCIAL VENTANAS AL MAR  - Asia</t>
  </si>
  <si>
    <t>DESOCUPADO</t>
  </si>
  <si>
    <t>IMPUESTO DEL 2016 AL 2019
I PREDIAL    S/  3,358.32
ARBITRIOS   S/     418.33</t>
  </si>
  <si>
    <t>420 M2</t>
  </si>
  <si>
    <t xml:space="preserve"> MZ K LOTE 3  CONJUNTO RESIDENCIAL VENTANAS AL MAR ASIA-</t>
  </si>
  <si>
    <t>IMPUESTO DEL 2016 AL 2019
I PREDIAL    S/  3,358.32
ARBITRIOS   S/     464.87</t>
  </si>
  <si>
    <t xml:space="preserve">MZ J LOTE 7 URB CONJUNTO RESIDENCIAL VENTANAS AL MAR ASIA, </t>
  </si>
  <si>
    <t>IMPUESTO DEL 2016 AL 2019
PREDIAL    S/  3,358.32
ARBITRIOS   S/     199.75</t>
  </si>
  <si>
    <t>MZ J LOTE 3 URB CONJUNTO RESIDENCIAL VENTANAS AL MAR ASIA,</t>
  </si>
  <si>
    <t>IMPUESTO DEL 2016 AL 2019
 PREDIAL    S/  3,358.32
ARBITRIOS   S/     199.75</t>
  </si>
  <si>
    <t>300 m2</t>
  </si>
  <si>
    <t>MZ G LOTE 2 URB CONJUNTO RESIDENCIAL VENTANAS AL MAR ASIA,</t>
  </si>
  <si>
    <t>IMPUESTO DEL 2016 AL 2019
I PREDIAL    S/  3,358.32
ARBITRIOS   S/     199.75</t>
  </si>
  <si>
    <t xml:space="preserve">AYACUCHO </t>
  </si>
  <si>
    <t xml:space="preserve">CASA </t>
  </si>
  <si>
    <t>308.10 m2</t>
  </si>
  <si>
    <t xml:space="preserve">CASA MZ H LOTE 6, ASENTAMIENTO HUMANO SEÑOR DE QUINUAPATA - HUAMANGA </t>
  </si>
  <si>
    <t>P11002781</t>
  </si>
  <si>
    <t>CALLAO</t>
  </si>
  <si>
    <t>5,280  M2</t>
  </si>
  <si>
    <t>PasajeDonOscarS/N-ParcelaA-SectordenominadoAcapulco, (terreno costado del almácen)</t>
  </si>
  <si>
    <t>OCUPADO</t>
  </si>
  <si>
    <t>IMPUESTO  
ARBITRIOS  2018  S/  54,950.40
ARBITRIOS  2025  S/ 20,644.68</t>
  </si>
  <si>
    <t>2,600.00  ALMACEN)</t>
  </si>
  <si>
    <t>IMPUESTO  
ARBITRIOS  2018  S/ 74,330.20
ARBITRIOS  2025  S/  83,178.44</t>
  </si>
  <si>
    <t>MAQUINARIA</t>
  </si>
  <si>
    <t xml:space="preserve">MAQ- INDUSTRIAL </t>
  </si>
  <si>
    <t xml:space="preserve">Pasaje Don  Oscr  N°  280 - Parcela C - Callao </t>
  </si>
  <si>
    <t>7 ,338   M2  
Area techada  224.20  m2</t>
  </si>
  <si>
    <t>PasajeDonOscarNº280-ParcelaC-SectordenominadoAcapulco. (planta de harina)</t>
  </si>
  <si>
    <t>IMPUESTO  
ARBITRIOS  2018  S/ 71,642.40
ARBITRIOS  2025  S/  33,452.29</t>
  </si>
  <si>
    <t>CHICLAYO</t>
  </si>
  <si>
    <t>39,881   M2</t>
  </si>
  <si>
    <t xml:space="preserve">PARCELA 10274 - 1 SECTOR FUNDO CHACUPE DISTRITO DE LA VICTORIA, </t>
  </si>
  <si>
    <t>IMPUESTO  DEL 2020  AL  2025
PREDIAL     :  S/   125,589.12      ARBITRIOS  S/     1,307.69</t>
  </si>
  <si>
    <t>15,883.51  MATRIZ.)</t>
  </si>
  <si>
    <t xml:space="preserve">EL CAMALITO - PARAJE CHILAPE - LOTE B-1, DISTRITO DE JOSE LEONARDO ORTIZ,  </t>
  </si>
  <si>
    <t>IMPUESTO  DEL 2020  AL  2025
PREDIAL     :  S/   56,221.25      ARBITRIOS  S/  463.23</t>
  </si>
  <si>
    <t>CHINCHA</t>
  </si>
  <si>
    <t>CASA TECHO PROPIO</t>
  </si>
  <si>
    <t>42.32  M2</t>
  </si>
  <si>
    <t xml:space="preserve">HH.UU. LOS VIÑEDOS DE CHINCHA / PASAJE G N° 110 CASA TIPO II MZ. B5 LT 22, </t>
  </si>
  <si>
    <t xml:space="preserve">IMPUESTOS  DEL  2020 AL 2025  
PREDIAL   :  S/  358.36
ARBITRIOS   :  S/  291.43 </t>
  </si>
  <si>
    <t>PASAJE 3 NUM 183  (Mz.S2,Lote10)ZONA HH.UU. LOS VIÑEDOS DE CHINCHA - CUARTA ETAPA,</t>
  </si>
  <si>
    <t xml:space="preserve">IMPUESTOS  DEL  2011 AL 2025  
PREDIAL   :  S/  568.89
ARBITRIOS   :  S/  923.59 </t>
  </si>
  <si>
    <t>ICA</t>
  </si>
  <si>
    <t>134.85  M2</t>
  </si>
  <si>
    <t>EN HHUU LAS PIEDRAS DE BUENA VISTA II ETAPA MZ S2 LOTE 18-DISTRITO LOS AQUIJES</t>
  </si>
  <si>
    <t xml:space="preserve">,
ARBITRIOS 2019   :  S/  89.18 </t>
  </si>
  <si>
    <t>101.50  M2</t>
  </si>
  <si>
    <t xml:space="preserve">HH.UU. LAS PIEDRAS DE BUENA VISTA II ETAPA MZ Z2 LOTE 18 - DISTRITO LOS AQUIJES </t>
  </si>
  <si>
    <t>PREDIAL         :    S/  622.84
ARBITRIOS   :     S/      81.28</t>
  </si>
  <si>
    <t xml:space="preserve"> HH.UU. LAS PIEDRAS DE BUENA VISTA, II ETAPA, MZ Q2, LOTE 2, DISTRITO LOS AQUIJES </t>
  </si>
  <si>
    <t xml:space="preserve">PREDIAL   :  S/  1,678.77
ARBITRIOS   :  S/  89.18 </t>
  </si>
  <si>
    <t>MAGDALENA DEL MAR</t>
  </si>
  <si>
    <t>OFICINA  403  (GRIS)</t>
  </si>
  <si>
    <t xml:space="preserve">  PISO  4  - of  403
132.27 m2</t>
  </si>
  <si>
    <t xml:space="preserve">JIRÓN FLORA TRISTAN N° 310 - AV. JAVIER PRADO OESTE N° 2507 - 2511 - 2535 - 2555 , </t>
  </si>
  <si>
    <t>OFICINA  1803  (GRIS)</t>
  </si>
  <si>
    <t xml:space="preserve">PISO 18 OF  1803
267.38 m2   </t>
  </si>
  <si>
    <t>OFICINA  2002  (GRIS)</t>
  </si>
  <si>
    <t>PISO   20  of.  2002 
Area  382.04 m2</t>
  </si>
  <si>
    <t>ESTACIONAMIENTO</t>
  </si>
  <si>
    <t>N° 124 - (6° Sótano)
Area  12.50 m2</t>
  </si>
  <si>
    <t>ALQUILADO</t>
  </si>
  <si>
    <t>N° 129 - (6° Sótano)
Área  12.50  m2</t>
  </si>
  <si>
    <t xml:space="preserve"> N° 160 - (7° Sótano)
Área  12.50 m2</t>
  </si>
  <si>
    <t xml:space="preserve"> N° 161 - (7° Sótano)
Área  12.50  m2</t>
  </si>
  <si>
    <t xml:space="preserve"> N° 162 - (7° Sótano)
Área  12.25  m2</t>
  </si>
  <si>
    <t>N° 188 - (8° Sótano)
Área  12.50  m2</t>
  </si>
  <si>
    <t xml:space="preserve"> N° 189 - (8° Sótano)
Area  12.25  m2</t>
  </si>
  <si>
    <t xml:space="preserve"> N° 190 - (8° Sótano)
Área  12.25  m2</t>
  </si>
  <si>
    <t>N° 191 - (8° Sótano)
Área  12.25   m2</t>
  </si>
  <si>
    <t>N° 192 - (8° Sótano)
Área  12.25  m2</t>
  </si>
  <si>
    <t xml:space="preserve"> N° 193 - (8° Sótano)
Área  12.25  m2</t>
  </si>
  <si>
    <t xml:space="preserve"> N° 212 - (9° Sótano)
Área  12.50  m2</t>
  </si>
  <si>
    <t xml:space="preserve"> N° 228 - (10° Sótano)
Área  12.50  m2</t>
  </si>
  <si>
    <t>N° 229 - (10° Sótano)
Área  12.50  m2</t>
  </si>
  <si>
    <t>N° 230 - (10° Sótano)
Área  12.50  m2</t>
  </si>
  <si>
    <t xml:space="preserve"> N° 231 - (10° Sótano)
Área  12.50  m2</t>
  </si>
  <si>
    <t>N° 240 - (10° Sótano)
Area   12.00  m2</t>
  </si>
  <si>
    <t>N° 244 - (10° Sótano)
Área  12.50  m2</t>
  </si>
  <si>
    <t xml:space="preserve"> N° 247 - (10° Sótano)
Área  12.25  m2</t>
  </si>
  <si>
    <t xml:space="preserve"> N° 248 - (10° Sótano)
Área  12.25  m2</t>
  </si>
  <si>
    <t xml:space="preserve"> N° 249 - (10° Sótano)
Area  12.25  m2</t>
  </si>
  <si>
    <t xml:space="preserve"> N° 250 - (10° Sótano)
Área  12.25   m2</t>
  </si>
  <si>
    <t xml:space="preserve"> N° 251 - (10° Sótano)
Área  12.25   m2</t>
  </si>
  <si>
    <t>PISCO</t>
  </si>
  <si>
    <t>144.10  M2</t>
  </si>
  <si>
    <t>SECTOR SANTA ROSA MZ 47 LOTE 05, DISTRITO DE SAN CLEMENTE</t>
  </si>
  <si>
    <t>P07094386</t>
  </si>
  <si>
    <t xml:space="preserve">PREDIAL   :  S/  20
</t>
  </si>
  <si>
    <t>SAN ISISDRO</t>
  </si>
  <si>
    <t>OFICINA - 302</t>
  </si>
  <si>
    <t>133.59 m2</t>
  </si>
  <si>
    <t xml:space="preserve"> AVENIDA JAVIER PRADO ESTE N° 560, </t>
  </si>
  <si>
    <t>OFICINA - 403</t>
  </si>
  <si>
    <t>165.84 m2</t>
  </si>
  <si>
    <t>DEPOSITO N°5</t>
  </si>
  <si>
    <t>4.30  m2</t>
  </si>
  <si>
    <t>DEPOSITO N°6</t>
  </si>
  <si>
    <t>DEPOSITO N°7</t>
  </si>
  <si>
    <t>DEPOSITO N°8</t>
  </si>
  <si>
    <t>DEPOSITO N°9</t>
  </si>
  <si>
    <t>DEPOSITO N°10</t>
  </si>
  <si>
    <t>DEPOSITO N°11</t>
  </si>
  <si>
    <t>DEPOSITO N°12</t>
  </si>
  <si>
    <t>DEPOSITO N°47</t>
  </si>
  <si>
    <t>DEPOSITO N°48</t>
  </si>
  <si>
    <t>DEPOSITO N°49</t>
  </si>
  <si>
    <t>DEPOSITO N°50</t>
  </si>
  <si>
    <t xml:space="preserve">TRUJILLO </t>
  </si>
  <si>
    <t>111.54 M2</t>
  </si>
  <si>
    <t xml:space="preserve">AA.HH BUENOS AIRES SECTOR BALNEARIO BARRIO 1 MZ. 14 LOTE 4, DISTRITO DE VICTOR LARCO HERRERA, </t>
  </si>
  <si>
    <t>P14042613</t>
  </si>
  <si>
    <t>IMPUESTOS   2023 AL  2025
PREDIAL     S/   63
ARBITRIOS    S/   78.69</t>
  </si>
  <si>
    <t>JUANJUI</t>
  </si>
  <si>
    <t>99 M2</t>
  </si>
  <si>
    <t>TERRENO   AREA HA 34,7791</t>
  </si>
  <si>
    <t>UBIC. RUR. SECTOR POZUELO SUR, DISTRITO DE CHINCHA BAJA, PROVINCIA DE CHINCHA, DEPARTAMENTO DE ICA</t>
  </si>
  <si>
    <t>POSESION MEDIATA</t>
  </si>
  <si>
    <t xml:space="preserve">Con anotacion de  demanda judicial seguida por Sebastian Vereau Alvarez Calderon contra Patricia Liliana Medina Obando y otros, comprende a Financiera TFC sobre Nulidad de Acto Juridico y Mejor Derecho de Propiedad, exp. N°00194-2020-0-1408-JR-CI-01  del Juzgado Civil de Chincha Alta. </t>
  </si>
  <si>
    <t xml:space="preserve">TERRENO -INMUEBLE RUSTICO - </t>
  </si>
  <si>
    <t>PAMPA EL ALTO U.C 008, HUANCHACO, TRUJILLO, LA LIBERTAD</t>
  </si>
  <si>
    <t xml:space="preserve">Con anotacion  Registral de demanda judicial seguida por el Gobierno Regional de La Libertad contra Victor Hugo Gamboa Gamboa y Financiera TFC sobre prescripcion adquisitiva, exp. N°03945-2002-0-1601-JR-CI-04 del 6°Juzgado Civil de Trujillo. Y una segunda demanda judicial seguida por Avicola Yugoslavia S.A.C contra Victor Hugo Gamboa Gamboa y otros, en el cual Financiera TFC es Litisconsorte pasivo  sobre prescripcion adquisitiva  respecto de 1,435 hectareas, exp. 04799-2010-0-1601-JR-CI-04 del 4°Juzgado Civil de Trujillo  </t>
  </si>
  <si>
    <t>APURIMAC</t>
  </si>
  <si>
    <t>TERRENO. AREA 610M2</t>
  </si>
  <si>
    <t>BARRIO SALLAR-CHICMO-ANDAHUAYLAS-APRURIMAC</t>
  </si>
  <si>
    <t xml:space="preserve">TERRENO  AREA. 100,000 M2 </t>
  </si>
  <si>
    <t>ANEXO CHULLCUISA ANDAHUYLAS- APURIMAC</t>
  </si>
  <si>
    <t>SAN ISIDRO</t>
  </si>
  <si>
    <t xml:space="preserve">LOCAL IMPLEMENTADO- PRIMER PISO - </t>
  </si>
  <si>
    <t xml:space="preserve"> ZOTANO 161.65 M2</t>
  </si>
  <si>
    <t>" CENTRO EJECUTIVO  JAVIER PRADO"AV. JAVIER PRADO ESTE 562</t>
  </si>
  <si>
    <t xml:space="preserve">OFICINA 2601    EN GRIS </t>
  </si>
  <si>
    <t xml:space="preserve"> 270.06 M2</t>
  </si>
  <si>
    <t xml:space="preserve">" CENTRO EJECUTIVO  JAVIER PRADO"AV. JAVIER PRADO ESTE 560  </t>
  </si>
  <si>
    <t xml:space="preserve">OFICINA 2602   EN GRIS </t>
  </si>
  <si>
    <t xml:space="preserve">  99.92 M2</t>
  </si>
  <si>
    <t>OFICINA 2603   EN GRIS</t>
  </si>
  <si>
    <t xml:space="preserve">  99.85 M2</t>
  </si>
  <si>
    <t xml:space="preserve">OFICINA 2701  EN GRIS </t>
  </si>
  <si>
    <t>OFICINA 2702   EN GRIS</t>
  </si>
  <si>
    <t>OFICINA 2703   EN GRIS</t>
  </si>
  <si>
    <t xml:space="preserve">ESTACIONAMIENTO </t>
  </si>
  <si>
    <t>N° 52  - (4to Sótano)
Area   15.00 m2</t>
  </si>
  <si>
    <t>" CENTRO EJECUTIVO  JAVIER PRADO"AV. JAVIER PRADO ESTE 566</t>
  </si>
  <si>
    <t>N° 53 - (4to Sótano)
Area   18.75 m2</t>
  </si>
  <si>
    <t>N° 54  - (4to Sótano)
Area   14.50 m2</t>
  </si>
  <si>
    <t>N° 55  - (4to Sótano)
Area   15.95 m2</t>
  </si>
  <si>
    <t>N° 56  - (4to Sótano)
Area   20.28 m2</t>
  </si>
  <si>
    <t>N° 127  - (8vo Sótano)
Area   15.00  m2</t>
  </si>
  <si>
    <t>N° 128  - (8vo Sótano)
Area   14.00  m3</t>
  </si>
  <si>
    <t>N° 142 A - 142 P ( 9no  Sótano)
Area   28.83 m2</t>
  </si>
  <si>
    <t>N° 143 A - 143 P ( 9no  Sótano)
Area   26.25 m2</t>
  </si>
  <si>
    <t>N° 144 A - 144 P ( 9no  Sótano)
Area   28.92  m2</t>
  </si>
  <si>
    <t>N° 163 A - 163 P ( 1mo  Sótano)
Area   28.83  m2</t>
  </si>
  <si>
    <t>N° 183 - (10mo -  Sótano)
Area   12.50 m2</t>
  </si>
  <si>
    <t>PREDIO URBANO CALLE B MZ B LOTE 09 SECTOR HABILITACIÓN URBANA LOS JARDINES DE JUANJUÍ, PROVINCIA DE MARISCAL CÁCERES, DEPARTAMENTO DE SAN MARTÍN.</t>
  </si>
  <si>
    <t xml:space="preserve">Ocupado por vehiculos en calidad de custodia. </t>
  </si>
  <si>
    <t>PasajeDon Oscar Nº150, Sector denominado Acapulco(almacen)</t>
  </si>
  <si>
    <t xml:space="preserve">OCUPADO </t>
  </si>
  <si>
    <t>Ocupado con bienes muebles de TFC que seran retirados de ser adjudicado en un plazo no mayor de 20 dias</t>
  </si>
  <si>
    <t>La venta del bien inmueble es en conjunto con el ITEM 09</t>
  </si>
  <si>
    <t>Las maquinarias fueron objeto de arrendamiento financiero  a favor de Puertos del Pacifico S.A , el arrendamiento se registro en la partida registral 53219098 del Registro Mobiliario de Contratos, el arrendamiento fue resuelto. Se levanta con adjudicacion.</t>
  </si>
  <si>
    <t xml:space="preserve">Tiene inscripcion registral de  un arrendamiento financiero  en favor de Puertos del Pacifico S.A.,el arrendamiento  fue resuelto. Se levanta con adjudicacion. </t>
  </si>
  <si>
    <t>Disponible con comunicación a la arrendataria.</t>
  </si>
  <si>
    <t>Hipoteca a favor de TFC  se levanta con adjudicacion</t>
  </si>
  <si>
    <t>Hipoteca a favor de TFC se levanta con adjudicacion</t>
  </si>
  <si>
    <t>OBSERVACIÓN</t>
  </si>
  <si>
    <t>VALOR REALIZACIÓN</t>
  </si>
  <si>
    <t>DIRECCIÓN</t>
  </si>
  <si>
    <t>RELACIÓN DE BIENES A SUBASTAR - FINANCIERA TFC S.A EN LIQUIDACIÓN</t>
  </si>
  <si>
    <t>POSESIÓN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</si>
</sst>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name val="Calibri "/>
    </font>
    <font>
      <sz val="8"/>
      <name val="Calibri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0" fontId="5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43" fontId="4" fillId="2" borderId="2" xfId="1" applyFont="1" applyFill="1" applyBorder="1" applyAlignment="1">
      <alignment vertical="center" wrapText="1"/>
    </xf>
    <xf numFmtId="0" fontId="5" fillId="0" borderId="2" xfId="0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4" fillId="2" borderId="1" xfId="0" applyFont="1" applyFill="1" applyBorder="1" applyAlignment="1">
      <alignment wrapText="1"/>
    </xf>
    <xf numFmtId="43" fontId="4" fillId="2" borderId="5" xfId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3" fontId="4" fillId="2" borderId="1" xfId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3" fontId="4" fillId="2" borderId="4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3" fontId="4" fillId="2" borderId="1" xfId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43" fontId="8" fillId="2" borderId="2" xfId="1" applyFont="1" applyFill="1" applyBorder="1" applyAlignment="1">
      <alignment vertical="center"/>
    </xf>
    <xf numFmtId="0" fontId="0" fillId="0" borderId="1" xfId="0" applyBorder="1"/>
    <xf numFmtId="43" fontId="8" fillId="2" borderId="1" xfId="1" applyFont="1" applyFill="1" applyBorder="1" applyAlignment="1">
      <alignment vertical="center"/>
    </xf>
    <xf numFmtId="0" fontId="8" fillId="2" borderId="1" xfId="0" applyFont="1" applyFill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39" fontId="5" fillId="2" borderId="1" xfId="1" applyNumberFormat="1" applyFont="1" applyFill="1" applyBorder="1" applyAlignment="1">
      <alignment horizontal="right" vertical="center"/>
    </xf>
    <xf numFmtId="39" fontId="5" fillId="2" borderId="1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39" fontId="11" fillId="0" borderId="1" xfId="1" applyNumberFormat="1" applyFont="1" applyBorder="1" applyAlignment="1">
      <alignment horizontal="right" vertical="center"/>
    </xf>
    <xf numFmtId="39" fontId="11" fillId="0" borderId="4" xfId="0" applyNumberFormat="1" applyFont="1" applyBorder="1" applyAlignment="1">
      <alignment vertical="center" wrapText="1"/>
    </xf>
    <xf numFmtId="39" fontId="11" fillId="0" borderId="1" xfId="0" applyNumberFormat="1" applyFont="1" applyBorder="1" applyAlignment="1">
      <alignment horizontal="right" vertical="center"/>
    </xf>
    <xf numFmtId="43" fontId="11" fillId="0" borderId="1" xfId="1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39" fontId="11" fillId="2" borderId="1" xfId="1" applyNumberFormat="1" applyFont="1" applyFill="1" applyBorder="1" applyAlignment="1">
      <alignment horizontal="right" vertical="center"/>
    </xf>
    <xf numFmtId="39" fontId="11" fillId="0" borderId="2" xfId="0" applyNumberFormat="1" applyFont="1" applyBorder="1" applyAlignment="1">
      <alignment horizontal="right" vertical="center"/>
    </xf>
    <xf numFmtId="39" fontId="11" fillId="0" borderId="3" xfId="0" applyNumberFormat="1" applyFont="1" applyBorder="1" applyAlignment="1">
      <alignment horizontal="right" vertical="center"/>
    </xf>
    <xf numFmtId="39" fontId="11" fillId="0" borderId="4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74C9E-F774-4732-B7FE-19FF87C5979E}">
  <dimension ref="A1:N88"/>
  <sheetViews>
    <sheetView tabSelected="1" workbookViewId="0">
      <selection activeCell="A2" sqref="A2:M2"/>
    </sheetView>
  </sheetViews>
  <sheetFormatPr baseColWidth="10" defaultRowHeight="15"/>
  <cols>
    <col min="1" max="1" width="6.5703125" customWidth="1"/>
    <col min="3" max="3" width="14.140625" customWidth="1"/>
    <col min="5" max="5" width="17.7109375" customWidth="1"/>
    <col min="6" max="6" width="12.28515625" customWidth="1"/>
    <col min="11" max="11" width="22.140625" customWidth="1"/>
    <col min="12" max="12" width="24.5703125" customWidth="1"/>
    <col min="13" max="13" width="24.28515625" customWidth="1"/>
  </cols>
  <sheetData>
    <row r="1" spans="1:1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4" ht="22.5" customHeight="1">
      <c r="A2" s="72" t="s">
        <v>185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4" spans="1:14" s="56" customFormat="1" ht="24">
      <c r="A4" s="57" t="s">
        <v>1</v>
      </c>
      <c r="B4" s="57" t="s">
        <v>2</v>
      </c>
      <c r="C4" s="58" t="s">
        <v>3</v>
      </c>
      <c r="D4" s="57" t="s">
        <v>4</v>
      </c>
      <c r="E4" s="57" t="s">
        <v>184</v>
      </c>
      <c r="F4" s="57" t="s">
        <v>186</v>
      </c>
      <c r="G4" s="58" t="s">
        <v>5</v>
      </c>
      <c r="H4" s="58" t="s">
        <v>6</v>
      </c>
      <c r="I4" s="58" t="s">
        <v>183</v>
      </c>
      <c r="J4" s="58" t="s">
        <v>7</v>
      </c>
      <c r="K4" s="57" t="s">
        <v>8</v>
      </c>
      <c r="L4" s="58" t="s">
        <v>9</v>
      </c>
      <c r="M4" s="58" t="s">
        <v>182</v>
      </c>
    </row>
    <row r="5" spans="1:14" ht="33.75">
      <c r="A5" s="1">
        <v>1</v>
      </c>
      <c r="B5" s="66" t="s">
        <v>10</v>
      </c>
      <c r="C5" s="2" t="s">
        <v>11</v>
      </c>
      <c r="D5" s="2" t="s">
        <v>12</v>
      </c>
      <c r="E5" s="2" t="s">
        <v>13</v>
      </c>
      <c r="F5" s="3" t="s">
        <v>14</v>
      </c>
      <c r="G5" s="1">
        <v>21157730</v>
      </c>
      <c r="H5" s="4">
        <v>70000</v>
      </c>
      <c r="I5" s="4">
        <v>56000</v>
      </c>
      <c r="J5" s="4">
        <v>56087.084499999997</v>
      </c>
      <c r="K5" s="4" t="s">
        <v>15</v>
      </c>
      <c r="L5" s="5"/>
      <c r="M5" s="5"/>
    </row>
    <row r="6" spans="1:14" ht="33.75">
      <c r="A6" s="1">
        <f>A5+1</f>
        <v>2</v>
      </c>
      <c r="B6" s="67"/>
      <c r="C6" s="2" t="s">
        <v>11</v>
      </c>
      <c r="D6" s="2" t="s">
        <v>16</v>
      </c>
      <c r="E6" s="2" t="s">
        <v>17</v>
      </c>
      <c r="F6" s="3" t="s">
        <v>14</v>
      </c>
      <c r="G6" s="1">
        <v>21157785</v>
      </c>
      <c r="H6" s="4">
        <v>113400</v>
      </c>
      <c r="I6" s="4">
        <f>H6*0.8</f>
        <v>90720</v>
      </c>
      <c r="J6" s="4">
        <v>90807.084499999997</v>
      </c>
      <c r="K6" s="4" t="s">
        <v>18</v>
      </c>
      <c r="L6" s="5"/>
      <c r="M6" s="5"/>
    </row>
    <row r="7" spans="1:14" ht="33.75">
      <c r="A7" s="1">
        <f t="shared" ref="A7:A9" si="0">A6+1</f>
        <v>3</v>
      </c>
      <c r="B7" s="67"/>
      <c r="C7" s="2" t="s">
        <v>11</v>
      </c>
      <c r="D7" s="2" t="s">
        <v>12</v>
      </c>
      <c r="E7" s="2" t="s">
        <v>19</v>
      </c>
      <c r="F7" s="3" t="s">
        <v>14</v>
      </c>
      <c r="G7" s="1">
        <v>21157780</v>
      </c>
      <c r="H7" s="4">
        <v>66150</v>
      </c>
      <c r="I7" s="4">
        <v>52920</v>
      </c>
      <c r="J7" s="4">
        <v>53007.084499999997</v>
      </c>
      <c r="K7" s="4" t="s">
        <v>20</v>
      </c>
      <c r="L7" s="5"/>
      <c r="M7" s="5"/>
    </row>
    <row r="8" spans="1:14" ht="33.75">
      <c r="A8" s="1">
        <f t="shared" si="0"/>
        <v>4</v>
      </c>
      <c r="B8" s="67"/>
      <c r="C8" s="2" t="s">
        <v>11</v>
      </c>
      <c r="D8" s="2" t="s">
        <v>12</v>
      </c>
      <c r="E8" s="2" t="s">
        <v>21</v>
      </c>
      <c r="F8" s="3" t="s">
        <v>14</v>
      </c>
      <c r="G8" s="1">
        <v>21157776</v>
      </c>
      <c r="H8" s="4">
        <v>67500</v>
      </c>
      <c r="I8" s="4">
        <v>54000</v>
      </c>
      <c r="J8" s="4">
        <v>54087.084499999997</v>
      </c>
      <c r="K8" s="4" t="s">
        <v>22</v>
      </c>
      <c r="L8" s="5"/>
      <c r="M8" s="5"/>
    </row>
    <row r="9" spans="1:14" ht="33.75">
      <c r="A9" s="6">
        <f t="shared" si="0"/>
        <v>5</v>
      </c>
      <c r="B9" s="68"/>
      <c r="C9" s="7" t="s">
        <v>11</v>
      </c>
      <c r="D9" s="7" t="s">
        <v>23</v>
      </c>
      <c r="E9" s="7" t="s">
        <v>24</v>
      </c>
      <c r="F9" s="8" t="s">
        <v>14</v>
      </c>
      <c r="G9" s="6">
        <v>21157755</v>
      </c>
      <c r="H9" s="9">
        <v>90000</v>
      </c>
      <c r="I9" s="9">
        <v>72000</v>
      </c>
      <c r="J9" s="9">
        <v>72087.084499999997</v>
      </c>
      <c r="K9" s="9" t="s">
        <v>25</v>
      </c>
      <c r="L9" s="10"/>
      <c r="M9" s="10"/>
    </row>
    <row r="10" spans="1:14" ht="45">
      <c r="A10" s="11">
        <v>6</v>
      </c>
      <c r="B10" s="1" t="s">
        <v>26</v>
      </c>
      <c r="C10" s="2" t="s">
        <v>27</v>
      </c>
      <c r="D10" s="2" t="s">
        <v>28</v>
      </c>
      <c r="E10" s="2" t="s">
        <v>29</v>
      </c>
      <c r="F10" s="3" t="s">
        <v>14</v>
      </c>
      <c r="G10" s="1" t="s">
        <v>30</v>
      </c>
      <c r="H10" s="4">
        <v>347208.9</v>
      </c>
      <c r="I10" s="4">
        <v>277767.11</v>
      </c>
      <c r="J10" s="4">
        <v>277767.114</v>
      </c>
      <c r="K10" s="5"/>
      <c r="L10" s="5"/>
      <c r="M10" s="5"/>
    </row>
    <row r="11" spans="1:14" ht="56.25">
      <c r="A11" s="1">
        <f t="shared" ref="A11:A14" si="1">A10+1</f>
        <v>7</v>
      </c>
      <c r="B11" s="66" t="s">
        <v>31</v>
      </c>
      <c r="C11" s="2" t="s">
        <v>11</v>
      </c>
      <c r="D11" s="2" t="s">
        <v>32</v>
      </c>
      <c r="E11" s="2" t="s">
        <v>33</v>
      </c>
      <c r="F11" s="3" t="s">
        <v>14</v>
      </c>
      <c r="G11" s="1">
        <v>70092657</v>
      </c>
      <c r="H11" s="4">
        <v>1531200</v>
      </c>
      <c r="I11" s="4">
        <v>1224960</v>
      </c>
      <c r="J11" s="4">
        <v>1224976.8539</v>
      </c>
      <c r="K11" s="12" t="s">
        <v>35</v>
      </c>
      <c r="L11" s="13"/>
      <c r="M11" s="14"/>
    </row>
    <row r="12" spans="1:14" ht="33.75">
      <c r="A12" s="1">
        <f t="shared" si="1"/>
        <v>8</v>
      </c>
      <c r="B12" s="67"/>
      <c r="C12" s="2" t="s">
        <v>11</v>
      </c>
      <c r="D12" s="2" t="s">
        <v>36</v>
      </c>
      <c r="E12" s="2" t="s">
        <v>173</v>
      </c>
      <c r="F12" s="3" t="s">
        <v>34</v>
      </c>
      <c r="G12" s="1">
        <v>70048768</v>
      </c>
      <c r="H12" s="4">
        <v>1050788.08</v>
      </c>
      <c r="I12" s="4">
        <v>840630.46</v>
      </c>
      <c r="J12" s="4">
        <v>840647.31389999995</v>
      </c>
      <c r="K12" s="12" t="s">
        <v>37</v>
      </c>
      <c r="L12" s="5"/>
      <c r="M12" s="14" t="s">
        <v>172</v>
      </c>
    </row>
    <row r="13" spans="1:14" ht="123.75" customHeight="1">
      <c r="A13" s="1">
        <f t="shared" si="1"/>
        <v>9</v>
      </c>
      <c r="B13" s="67"/>
      <c r="C13" s="2" t="s">
        <v>38</v>
      </c>
      <c r="D13" s="2" t="s">
        <v>39</v>
      </c>
      <c r="E13" s="2" t="s">
        <v>40</v>
      </c>
      <c r="F13" s="3"/>
      <c r="G13" s="1"/>
      <c r="H13" s="15">
        <v>306145.67</v>
      </c>
      <c r="I13" s="4">
        <v>244916.54</v>
      </c>
      <c r="J13" s="4">
        <v>241037.27</v>
      </c>
      <c r="K13" s="5"/>
      <c r="L13" s="12" t="s">
        <v>177</v>
      </c>
      <c r="M13" s="2"/>
      <c r="N13" s="55"/>
    </row>
    <row r="14" spans="1:14" ht="90" customHeight="1">
      <c r="A14" s="1">
        <f t="shared" si="1"/>
        <v>10</v>
      </c>
      <c r="B14" s="68"/>
      <c r="C14" s="2" t="s">
        <v>11</v>
      </c>
      <c r="D14" s="2" t="s">
        <v>41</v>
      </c>
      <c r="E14" s="2" t="s">
        <v>42</v>
      </c>
      <c r="F14" s="3" t="s">
        <v>174</v>
      </c>
      <c r="G14" s="1">
        <v>70092659</v>
      </c>
      <c r="H14" s="4">
        <v>2185270.6</v>
      </c>
      <c r="I14" s="4">
        <v>1748216.48</v>
      </c>
      <c r="J14" s="4">
        <v>1748233.3348999999</v>
      </c>
      <c r="K14" s="12" t="s">
        <v>43</v>
      </c>
      <c r="L14" s="12" t="s">
        <v>178</v>
      </c>
      <c r="M14" s="3" t="s">
        <v>176</v>
      </c>
    </row>
    <row r="15" spans="1:14" ht="33.75">
      <c r="A15" s="11">
        <v>11</v>
      </c>
      <c r="B15" s="66" t="s">
        <v>44</v>
      </c>
      <c r="C15" s="2" t="s">
        <v>11</v>
      </c>
      <c r="D15" s="2" t="s">
        <v>45</v>
      </c>
      <c r="E15" s="2" t="s">
        <v>46</v>
      </c>
      <c r="F15" s="3" t="s">
        <v>14</v>
      </c>
      <c r="G15" s="1">
        <v>11024962</v>
      </c>
      <c r="H15" s="4">
        <v>2791670</v>
      </c>
      <c r="I15" s="4">
        <v>2233336</v>
      </c>
      <c r="J15" s="4">
        <v>2233350.0444</v>
      </c>
      <c r="K15" s="12" t="s">
        <v>47</v>
      </c>
      <c r="L15" s="5"/>
      <c r="M15" s="5"/>
    </row>
    <row r="16" spans="1:14" ht="45">
      <c r="A16" s="11">
        <v>12</v>
      </c>
      <c r="B16" s="68"/>
      <c r="C16" s="2" t="s">
        <v>11</v>
      </c>
      <c r="D16" s="2" t="s">
        <v>48</v>
      </c>
      <c r="E16" s="2" t="s">
        <v>49</v>
      </c>
      <c r="F16" s="3" t="s">
        <v>14</v>
      </c>
      <c r="G16" s="1">
        <v>11194063</v>
      </c>
      <c r="H16" s="4">
        <v>953010.6</v>
      </c>
      <c r="I16" s="4">
        <v>762408.48</v>
      </c>
      <c r="J16" s="4">
        <v>762422.52489999996</v>
      </c>
      <c r="K16" s="12" t="s">
        <v>50</v>
      </c>
      <c r="L16" s="5"/>
      <c r="M16" s="5"/>
    </row>
    <row r="17" spans="1:13" ht="45">
      <c r="A17" s="11">
        <v>13</v>
      </c>
      <c r="B17" s="66" t="s">
        <v>51</v>
      </c>
      <c r="C17" s="2" t="s">
        <v>52</v>
      </c>
      <c r="D17" s="2" t="s">
        <v>53</v>
      </c>
      <c r="E17" s="2" t="s">
        <v>54</v>
      </c>
      <c r="F17" s="3" t="s">
        <v>14</v>
      </c>
      <c r="G17" s="1">
        <v>11024700</v>
      </c>
      <c r="H17" s="4">
        <v>16189.96</v>
      </c>
      <c r="I17" s="4">
        <v>12951.97</v>
      </c>
      <c r="J17" s="4">
        <v>13067.144899999999</v>
      </c>
      <c r="K17" s="12" t="s">
        <v>55</v>
      </c>
      <c r="L17" s="33"/>
      <c r="M17" s="5"/>
    </row>
    <row r="18" spans="1:13" ht="56.25">
      <c r="A18" s="11">
        <v>14</v>
      </c>
      <c r="B18" s="68"/>
      <c r="C18" s="2" t="s">
        <v>52</v>
      </c>
      <c r="D18" s="2" t="s">
        <v>53</v>
      </c>
      <c r="E18" s="2" t="s">
        <v>56</v>
      </c>
      <c r="F18" s="3" t="s">
        <v>14</v>
      </c>
      <c r="G18" s="1">
        <v>11034265</v>
      </c>
      <c r="H18" s="4">
        <v>16891.25</v>
      </c>
      <c r="I18" s="4">
        <v>13513</v>
      </c>
      <c r="J18" s="4">
        <v>13628.1749</v>
      </c>
      <c r="K18" s="12" t="s">
        <v>57</v>
      </c>
      <c r="L18" s="33"/>
      <c r="M18" s="5"/>
    </row>
    <row r="19" spans="1:13" ht="45">
      <c r="A19" s="11">
        <v>15</v>
      </c>
      <c r="B19" s="66" t="s">
        <v>58</v>
      </c>
      <c r="C19" s="2" t="s">
        <v>52</v>
      </c>
      <c r="D19" s="2" t="s">
        <v>59</v>
      </c>
      <c r="E19" s="2" t="s">
        <v>60</v>
      </c>
      <c r="F19" s="3" t="s">
        <v>14</v>
      </c>
      <c r="G19" s="1">
        <v>11115158</v>
      </c>
      <c r="H19" s="4">
        <v>38204</v>
      </c>
      <c r="I19" s="4">
        <v>30563.200000000001</v>
      </c>
      <c r="J19" s="4">
        <v>30577.2448</v>
      </c>
      <c r="K19" s="12" t="s">
        <v>61</v>
      </c>
      <c r="L19" s="33" t="s">
        <v>180</v>
      </c>
      <c r="M19" s="5"/>
    </row>
    <row r="20" spans="1:13" ht="45">
      <c r="A20" s="11">
        <v>16</v>
      </c>
      <c r="B20" s="67"/>
      <c r="C20" s="2" t="s">
        <v>52</v>
      </c>
      <c r="D20" s="2" t="s">
        <v>62</v>
      </c>
      <c r="E20" s="2" t="s">
        <v>63</v>
      </c>
      <c r="F20" s="3" t="s">
        <v>14</v>
      </c>
      <c r="G20" s="1">
        <v>11114993</v>
      </c>
      <c r="H20" s="4">
        <v>27893.54</v>
      </c>
      <c r="I20" s="4">
        <v>22314.83</v>
      </c>
      <c r="J20" s="4">
        <v>22328.874899999999</v>
      </c>
      <c r="K20" s="12" t="s">
        <v>64</v>
      </c>
      <c r="L20" s="33" t="s">
        <v>181</v>
      </c>
      <c r="M20" s="5"/>
    </row>
    <row r="21" spans="1:13" ht="45">
      <c r="A21" s="11">
        <v>17</v>
      </c>
      <c r="B21" s="68"/>
      <c r="C21" s="2" t="s">
        <v>52</v>
      </c>
      <c r="D21" s="2" t="s">
        <v>59</v>
      </c>
      <c r="E21" s="2" t="s">
        <v>65</v>
      </c>
      <c r="F21" s="3" t="s">
        <v>14</v>
      </c>
      <c r="G21" s="1">
        <v>11115055</v>
      </c>
      <c r="H21" s="4">
        <v>36855.5</v>
      </c>
      <c r="I21" s="4">
        <v>29484.400000000001</v>
      </c>
      <c r="J21" s="4">
        <v>29498.444899999999</v>
      </c>
      <c r="K21" s="12" t="s">
        <v>66</v>
      </c>
      <c r="L21" s="33" t="s">
        <v>180</v>
      </c>
      <c r="M21" s="5"/>
    </row>
    <row r="22" spans="1:13" ht="45">
      <c r="A22" s="1">
        <f t="shared" ref="A22:A47" si="2">A21+1</f>
        <v>18</v>
      </c>
      <c r="B22" s="66" t="s">
        <v>67</v>
      </c>
      <c r="C22" s="2" t="s">
        <v>68</v>
      </c>
      <c r="D22" s="17" t="s">
        <v>69</v>
      </c>
      <c r="E22" s="2" t="s">
        <v>70</v>
      </c>
      <c r="F22" s="3" t="s">
        <v>14</v>
      </c>
      <c r="G22" s="1">
        <v>14050551</v>
      </c>
      <c r="H22" s="4">
        <v>257926.5</v>
      </c>
      <c r="I22" s="4">
        <v>206341.2</v>
      </c>
      <c r="J22" s="4">
        <v>206348.22399999999</v>
      </c>
      <c r="K22" s="5"/>
      <c r="L22" s="5"/>
      <c r="M22" s="5"/>
    </row>
    <row r="23" spans="1:13" ht="45">
      <c r="A23" s="1">
        <f t="shared" si="2"/>
        <v>19</v>
      </c>
      <c r="B23" s="67"/>
      <c r="C23" s="2" t="s">
        <v>71</v>
      </c>
      <c r="D23" s="17" t="s">
        <v>72</v>
      </c>
      <c r="E23" s="2" t="s">
        <v>70</v>
      </c>
      <c r="F23" s="3" t="s">
        <v>14</v>
      </c>
      <c r="G23" s="1">
        <v>14050583</v>
      </c>
      <c r="H23" s="4">
        <v>497326.8</v>
      </c>
      <c r="I23" s="4">
        <v>397861.44</v>
      </c>
      <c r="J23" s="4">
        <v>397868.46250000002</v>
      </c>
      <c r="K23" s="5"/>
      <c r="L23" s="5"/>
      <c r="M23" s="5"/>
    </row>
    <row r="24" spans="1:13" ht="45">
      <c r="A24" s="1">
        <f t="shared" si="2"/>
        <v>20</v>
      </c>
      <c r="B24" s="67"/>
      <c r="C24" s="2" t="s">
        <v>73</v>
      </c>
      <c r="D24" s="17" t="s">
        <v>74</v>
      </c>
      <c r="E24" s="2" t="s">
        <v>70</v>
      </c>
      <c r="F24" s="3" t="s">
        <v>14</v>
      </c>
      <c r="G24" s="1">
        <v>14050586</v>
      </c>
      <c r="H24" s="4">
        <v>695312.8</v>
      </c>
      <c r="I24" s="4">
        <v>556250.24</v>
      </c>
      <c r="J24" s="4">
        <v>556257.26249999995</v>
      </c>
      <c r="K24" s="5"/>
      <c r="L24" s="5"/>
      <c r="M24" s="5"/>
    </row>
    <row r="25" spans="1:13" ht="45">
      <c r="A25" s="1">
        <f t="shared" si="2"/>
        <v>21</v>
      </c>
      <c r="B25" s="67"/>
      <c r="C25" s="2" t="s">
        <v>75</v>
      </c>
      <c r="D25" s="17" t="s">
        <v>76</v>
      </c>
      <c r="E25" s="2" t="s">
        <v>70</v>
      </c>
      <c r="F25" s="3" t="s">
        <v>77</v>
      </c>
      <c r="G25" s="1">
        <v>14050392</v>
      </c>
      <c r="H25" s="4">
        <v>16000</v>
      </c>
      <c r="I25" s="4">
        <v>12800</v>
      </c>
      <c r="J25" s="4">
        <v>12807.02</v>
      </c>
      <c r="K25" s="5"/>
      <c r="L25" s="5"/>
      <c r="M25" s="52" t="s">
        <v>179</v>
      </c>
    </row>
    <row r="26" spans="1:13" ht="45">
      <c r="A26" s="1">
        <f t="shared" si="2"/>
        <v>22</v>
      </c>
      <c r="B26" s="67"/>
      <c r="C26" s="2" t="s">
        <v>75</v>
      </c>
      <c r="D26" s="17" t="s">
        <v>78</v>
      </c>
      <c r="E26" s="2" t="s">
        <v>70</v>
      </c>
      <c r="F26" s="3" t="s">
        <v>77</v>
      </c>
      <c r="G26" s="1">
        <v>14050397</v>
      </c>
      <c r="H26" s="4">
        <v>16000</v>
      </c>
      <c r="I26" s="4">
        <v>12800</v>
      </c>
      <c r="J26" s="4">
        <v>12807.02</v>
      </c>
      <c r="K26" s="5"/>
      <c r="L26" s="5"/>
      <c r="M26" s="52" t="s">
        <v>179</v>
      </c>
    </row>
    <row r="27" spans="1:13" ht="45">
      <c r="A27" s="1">
        <f t="shared" si="2"/>
        <v>23</v>
      </c>
      <c r="B27" s="67"/>
      <c r="C27" s="2" t="s">
        <v>75</v>
      </c>
      <c r="D27" s="17" t="s">
        <v>79</v>
      </c>
      <c r="E27" s="2" t="s">
        <v>70</v>
      </c>
      <c r="F27" s="3" t="s">
        <v>14</v>
      </c>
      <c r="G27" s="1">
        <v>14050374</v>
      </c>
      <c r="H27" s="4">
        <v>16000</v>
      </c>
      <c r="I27" s="4">
        <v>12800</v>
      </c>
      <c r="J27" s="4">
        <v>12807.02</v>
      </c>
      <c r="K27" s="5"/>
      <c r="L27" s="5"/>
      <c r="M27" s="52"/>
    </row>
    <row r="28" spans="1:13" ht="45">
      <c r="A28" s="1">
        <f t="shared" si="2"/>
        <v>24</v>
      </c>
      <c r="B28" s="67"/>
      <c r="C28" s="2" t="s">
        <v>75</v>
      </c>
      <c r="D28" s="17" t="s">
        <v>80</v>
      </c>
      <c r="E28" s="2" t="s">
        <v>70</v>
      </c>
      <c r="F28" s="3" t="s">
        <v>14</v>
      </c>
      <c r="G28" s="1">
        <v>14050375</v>
      </c>
      <c r="H28" s="4">
        <v>16000</v>
      </c>
      <c r="I28" s="4">
        <v>12800</v>
      </c>
      <c r="J28" s="4">
        <v>12807.02</v>
      </c>
      <c r="K28" s="5"/>
      <c r="L28" s="5"/>
      <c r="M28" s="5"/>
    </row>
    <row r="29" spans="1:13" ht="45">
      <c r="A29" s="1">
        <f t="shared" si="2"/>
        <v>25</v>
      </c>
      <c r="B29" s="67"/>
      <c r="C29" s="2" t="s">
        <v>75</v>
      </c>
      <c r="D29" s="17" t="s">
        <v>81</v>
      </c>
      <c r="E29" s="2" t="s">
        <v>70</v>
      </c>
      <c r="F29" s="3" t="s">
        <v>14</v>
      </c>
      <c r="G29" s="1">
        <v>14050376</v>
      </c>
      <c r="H29" s="4">
        <v>15680</v>
      </c>
      <c r="I29" s="4">
        <v>12544</v>
      </c>
      <c r="J29" s="4">
        <v>12551.022499999999</v>
      </c>
      <c r="K29" s="5"/>
      <c r="L29" s="5"/>
      <c r="M29" s="5"/>
    </row>
    <row r="30" spans="1:13" ht="45">
      <c r="A30" s="1">
        <f t="shared" si="2"/>
        <v>26</v>
      </c>
      <c r="B30" s="67"/>
      <c r="C30" s="2" t="s">
        <v>75</v>
      </c>
      <c r="D30" s="17" t="s">
        <v>82</v>
      </c>
      <c r="E30" s="2" t="s">
        <v>70</v>
      </c>
      <c r="F30" s="3" t="s">
        <v>14</v>
      </c>
      <c r="G30" s="1">
        <v>14050348</v>
      </c>
      <c r="H30" s="4">
        <v>16000</v>
      </c>
      <c r="I30" s="4">
        <v>12800</v>
      </c>
      <c r="J30" s="4">
        <v>12807.02</v>
      </c>
      <c r="K30" s="5"/>
      <c r="L30" s="5"/>
      <c r="M30" s="5"/>
    </row>
    <row r="31" spans="1:13" ht="45">
      <c r="A31" s="1">
        <f t="shared" si="2"/>
        <v>27</v>
      </c>
      <c r="B31" s="67"/>
      <c r="C31" s="2" t="s">
        <v>75</v>
      </c>
      <c r="D31" s="17" t="s">
        <v>83</v>
      </c>
      <c r="E31" s="2" t="s">
        <v>70</v>
      </c>
      <c r="F31" s="3" t="s">
        <v>14</v>
      </c>
      <c r="G31" s="1">
        <v>14050349</v>
      </c>
      <c r="H31" s="4">
        <v>15680</v>
      </c>
      <c r="I31" s="4">
        <v>12544</v>
      </c>
      <c r="J31" s="4">
        <v>12551.022499999999</v>
      </c>
      <c r="K31" s="5"/>
      <c r="L31" s="5"/>
      <c r="M31" s="5"/>
    </row>
    <row r="32" spans="1:13" ht="45">
      <c r="A32" s="1">
        <f t="shared" si="2"/>
        <v>28</v>
      </c>
      <c r="B32" s="67"/>
      <c r="C32" s="7" t="s">
        <v>75</v>
      </c>
      <c r="D32" s="17" t="s">
        <v>84</v>
      </c>
      <c r="E32" s="2" t="s">
        <v>70</v>
      </c>
      <c r="F32" s="8" t="s">
        <v>14</v>
      </c>
      <c r="G32" s="6">
        <v>14050350</v>
      </c>
      <c r="H32" s="4">
        <v>15680</v>
      </c>
      <c r="I32" s="4">
        <v>12544</v>
      </c>
      <c r="J32" s="4">
        <v>12551.022499999999</v>
      </c>
      <c r="K32" s="5"/>
      <c r="L32" s="5"/>
      <c r="M32" s="5"/>
    </row>
    <row r="33" spans="1:13" ht="45">
      <c r="A33" s="1">
        <f t="shared" si="2"/>
        <v>29</v>
      </c>
      <c r="B33" s="67"/>
      <c r="C33" s="2" t="s">
        <v>75</v>
      </c>
      <c r="D33" s="17" t="s">
        <v>85</v>
      </c>
      <c r="E33" s="2" t="s">
        <v>70</v>
      </c>
      <c r="F33" s="3" t="s">
        <v>14</v>
      </c>
      <c r="G33" s="1">
        <v>14050351</v>
      </c>
      <c r="H33" s="4">
        <v>15680</v>
      </c>
      <c r="I33" s="4">
        <v>12544</v>
      </c>
      <c r="J33" s="4">
        <v>12551.022499999999</v>
      </c>
      <c r="K33" s="5"/>
      <c r="L33" s="5"/>
      <c r="M33" s="5"/>
    </row>
    <row r="34" spans="1:13" ht="45">
      <c r="A34" s="1">
        <f t="shared" si="2"/>
        <v>30</v>
      </c>
      <c r="B34" s="67"/>
      <c r="C34" s="18" t="s">
        <v>75</v>
      </c>
      <c r="D34" s="17" t="s">
        <v>86</v>
      </c>
      <c r="E34" s="2" t="s">
        <v>70</v>
      </c>
      <c r="F34" s="3" t="s">
        <v>14</v>
      </c>
      <c r="G34" s="1">
        <v>14050352</v>
      </c>
      <c r="H34" s="4">
        <v>15680</v>
      </c>
      <c r="I34" s="4">
        <v>12544</v>
      </c>
      <c r="J34" s="4">
        <v>12551.022499999999</v>
      </c>
      <c r="K34" s="5"/>
      <c r="L34" s="5"/>
      <c r="M34" s="5"/>
    </row>
    <row r="35" spans="1:13" ht="45">
      <c r="A35" s="1">
        <f t="shared" si="2"/>
        <v>31</v>
      </c>
      <c r="B35" s="67"/>
      <c r="C35" s="18" t="s">
        <v>75</v>
      </c>
      <c r="D35" s="19" t="s">
        <v>87</v>
      </c>
      <c r="E35" s="2" t="s">
        <v>70</v>
      </c>
      <c r="F35" s="3" t="s">
        <v>14</v>
      </c>
      <c r="G35" s="1">
        <v>14050353</v>
      </c>
      <c r="H35" s="4">
        <v>15680</v>
      </c>
      <c r="I35" s="4">
        <v>12544</v>
      </c>
      <c r="J35" s="4">
        <v>12551.022499999999</v>
      </c>
      <c r="K35" s="5"/>
      <c r="L35" s="5"/>
      <c r="M35" s="5"/>
    </row>
    <row r="36" spans="1:13" ht="45">
      <c r="A36" s="1">
        <f t="shared" si="2"/>
        <v>32</v>
      </c>
      <c r="B36" s="67"/>
      <c r="C36" s="18" t="s">
        <v>75</v>
      </c>
      <c r="D36" s="19" t="s">
        <v>88</v>
      </c>
      <c r="E36" s="2" t="s">
        <v>70</v>
      </c>
      <c r="F36" s="3" t="s">
        <v>14</v>
      </c>
      <c r="G36" s="1">
        <v>14050318</v>
      </c>
      <c r="H36" s="4">
        <v>16000</v>
      </c>
      <c r="I36" s="4">
        <v>12800</v>
      </c>
      <c r="J36" s="4">
        <v>12807.02</v>
      </c>
      <c r="K36" s="5"/>
      <c r="L36" s="5"/>
      <c r="M36" s="5"/>
    </row>
    <row r="37" spans="1:13" ht="45">
      <c r="A37" s="1">
        <f t="shared" si="2"/>
        <v>33</v>
      </c>
      <c r="B37" s="67"/>
      <c r="C37" s="2" t="s">
        <v>75</v>
      </c>
      <c r="D37" s="17" t="s">
        <v>89</v>
      </c>
      <c r="E37" s="2" t="s">
        <v>70</v>
      </c>
      <c r="F37" s="3" t="s">
        <v>14</v>
      </c>
      <c r="G37" s="1">
        <v>14050274</v>
      </c>
      <c r="H37" s="4">
        <v>16000</v>
      </c>
      <c r="I37" s="4">
        <v>12800</v>
      </c>
      <c r="J37" s="4">
        <v>12807.02</v>
      </c>
      <c r="K37" s="5"/>
      <c r="L37" s="5"/>
      <c r="M37" s="5"/>
    </row>
    <row r="38" spans="1:13" ht="45">
      <c r="A38" s="1">
        <f t="shared" si="2"/>
        <v>34</v>
      </c>
      <c r="B38" s="67"/>
      <c r="C38" s="2" t="s">
        <v>75</v>
      </c>
      <c r="D38" s="17" t="s">
        <v>90</v>
      </c>
      <c r="E38" s="2" t="s">
        <v>70</v>
      </c>
      <c r="F38" s="3" t="s">
        <v>14</v>
      </c>
      <c r="G38" s="1">
        <v>14050275</v>
      </c>
      <c r="H38" s="4">
        <v>16000</v>
      </c>
      <c r="I38" s="4">
        <v>12800</v>
      </c>
      <c r="J38" s="4">
        <v>12807.02</v>
      </c>
      <c r="K38" s="5"/>
      <c r="L38" s="5"/>
      <c r="M38" s="5"/>
    </row>
    <row r="39" spans="1:13" ht="45">
      <c r="A39" s="1">
        <f t="shared" si="2"/>
        <v>35</v>
      </c>
      <c r="B39" s="67"/>
      <c r="C39" s="2" t="s">
        <v>75</v>
      </c>
      <c r="D39" s="17" t="s">
        <v>91</v>
      </c>
      <c r="E39" s="2" t="s">
        <v>70</v>
      </c>
      <c r="F39" s="3" t="s">
        <v>14</v>
      </c>
      <c r="G39" s="1">
        <v>14050276</v>
      </c>
      <c r="H39" s="4">
        <v>16000</v>
      </c>
      <c r="I39" s="4">
        <v>12800</v>
      </c>
      <c r="J39" s="4">
        <v>12807.02</v>
      </c>
      <c r="K39" s="5"/>
      <c r="L39" s="5"/>
      <c r="M39" s="5"/>
    </row>
    <row r="40" spans="1:13" ht="45">
      <c r="A40" s="1">
        <f t="shared" si="2"/>
        <v>36</v>
      </c>
      <c r="B40" s="67"/>
      <c r="C40" s="2" t="s">
        <v>75</v>
      </c>
      <c r="D40" s="17" t="s">
        <v>92</v>
      </c>
      <c r="E40" s="2" t="s">
        <v>70</v>
      </c>
      <c r="F40" s="3" t="s">
        <v>14</v>
      </c>
      <c r="G40" s="1">
        <v>14050277</v>
      </c>
      <c r="H40" s="4">
        <v>16000</v>
      </c>
      <c r="I40" s="4">
        <v>12800</v>
      </c>
      <c r="J40" s="4">
        <v>12807.02</v>
      </c>
      <c r="K40" s="5"/>
      <c r="L40" s="5"/>
      <c r="M40" s="5"/>
    </row>
    <row r="41" spans="1:13" ht="45">
      <c r="A41" s="1">
        <f t="shared" si="2"/>
        <v>37</v>
      </c>
      <c r="B41" s="67"/>
      <c r="C41" s="2" t="s">
        <v>75</v>
      </c>
      <c r="D41" s="17" t="s">
        <v>93</v>
      </c>
      <c r="E41" s="2" t="s">
        <v>70</v>
      </c>
      <c r="F41" s="3" t="s">
        <v>14</v>
      </c>
      <c r="G41" s="1">
        <v>14050286</v>
      </c>
      <c r="H41" s="4">
        <v>15480</v>
      </c>
      <c r="I41" s="4">
        <v>12384</v>
      </c>
      <c r="J41" s="4">
        <v>12391.02</v>
      </c>
      <c r="K41" s="5"/>
      <c r="L41" s="5"/>
      <c r="M41" s="5"/>
    </row>
    <row r="42" spans="1:13" ht="45">
      <c r="A42" s="1">
        <f t="shared" si="2"/>
        <v>38</v>
      </c>
      <c r="B42" s="67"/>
      <c r="C42" s="2" t="s">
        <v>75</v>
      </c>
      <c r="D42" s="17" t="s">
        <v>94</v>
      </c>
      <c r="E42" s="2" t="s">
        <v>70</v>
      </c>
      <c r="F42" s="3" t="s">
        <v>14</v>
      </c>
      <c r="G42" s="1">
        <v>14050290</v>
      </c>
      <c r="H42" s="4">
        <v>16000</v>
      </c>
      <c r="I42" s="4">
        <v>12800</v>
      </c>
      <c r="J42" s="4">
        <v>12807.02</v>
      </c>
      <c r="K42" s="5"/>
      <c r="L42" s="5"/>
      <c r="M42" s="5"/>
    </row>
    <row r="43" spans="1:13" ht="45">
      <c r="A43" s="1">
        <f t="shared" si="2"/>
        <v>39</v>
      </c>
      <c r="B43" s="67"/>
      <c r="C43" s="2" t="s">
        <v>75</v>
      </c>
      <c r="D43" s="17" t="s">
        <v>95</v>
      </c>
      <c r="E43" s="2" t="s">
        <v>70</v>
      </c>
      <c r="F43" s="3" t="s">
        <v>14</v>
      </c>
      <c r="G43" s="1">
        <v>14050293</v>
      </c>
      <c r="H43" s="4">
        <v>15680</v>
      </c>
      <c r="I43" s="4">
        <v>12544</v>
      </c>
      <c r="J43" s="4">
        <v>12551.02</v>
      </c>
      <c r="K43" s="5"/>
      <c r="L43" s="5"/>
      <c r="M43" s="5"/>
    </row>
    <row r="44" spans="1:13" ht="45">
      <c r="A44" s="1">
        <f t="shared" si="2"/>
        <v>40</v>
      </c>
      <c r="B44" s="67"/>
      <c r="C44" s="2" t="s">
        <v>75</v>
      </c>
      <c r="D44" s="17" t="s">
        <v>96</v>
      </c>
      <c r="E44" s="2" t="s">
        <v>70</v>
      </c>
      <c r="F44" s="3" t="s">
        <v>14</v>
      </c>
      <c r="G44" s="1">
        <v>14050294</v>
      </c>
      <c r="H44" s="4">
        <v>15680</v>
      </c>
      <c r="I44" s="4">
        <v>12544</v>
      </c>
      <c r="J44" s="4">
        <v>12551.02</v>
      </c>
      <c r="K44" s="5"/>
      <c r="L44" s="5"/>
      <c r="M44" s="5"/>
    </row>
    <row r="45" spans="1:13" ht="45">
      <c r="A45" s="1">
        <f t="shared" si="2"/>
        <v>41</v>
      </c>
      <c r="B45" s="67"/>
      <c r="C45" s="2" t="s">
        <v>75</v>
      </c>
      <c r="D45" s="17" t="s">
        <v>97</v>
      </c>
      <c r="E45" s="2" t="s">
        <v>70</v>
      </c>
      <c r="F45" s="3" t="s">
        <v>14</v>
      </c>
      <c r="G45" s="1">
        <v>14050295</v>
      </c>
      <c r="H45" s="4">
        <v>15680</v>
      </c>
      <c r="I45" s="4">
        <v>12544</v>
      </c>
      <c r="J45" s="4">
        <v>12551.02</v>
      </c>
      <c r="K45" s="5"/>
      <c r="L45" s="5"/>
      <c r="M45" s="5"/>
    </row>
    <row r="46" spans="1:13" ht="45">
      <c r="A46" s="1">
        <f t="shared" si="2"/>
        <v>42</v>
      </c>
      <c r="B46" s="67"/>
      <c r="C46" s="2" t="s">
        <v>75</v>
      </c>
      <c r="D46" s="17" t="s">
        <v>98</v>
      </c>
      <c r="E46" s="2" t="s">
        <v>70</v>
      </c>
      <c r="F46" s="3" t="s">
        <v>14</v>
      </c>
      <c r="G46" s="1">
        <v>14050296</v>
      </c>
      <c r="H46" s="4">
        <v>15680</v>
      </c>
      <c r="I46" s="4">
        <v>12544</v>
      </c>
      <c r="J46" s="4">
        <v>12551.02</v>
      </c>
      <c r="K46" s="5"/>
      <c r="L46" s="5"/>
      <c r="M46" s="5"/>
    </row>
    <row r="47" spans="1:13" ht="45">
      <c r="A47" s="1">
        <f t="shared" si="2"/>
        <v>43</v>
      </c>
      <c r="B47" s="68"/>
      <c r="C47" s="2" t="s">
        <v>75</v>
      </c>
      <c r="D47" s="17" t="s">
        <v>99</v>
      </c>
      <c r="E47" s="2" t="s">
        <v>70</v>
      </c>
      <c r="F47" s="3" t="s">
        <v>14</v>
      </c>
      <c r="G47" s="1">
        <v>14050297</v>
      </c>
      <c r="H47" s="4">
        <v>15680</v>
      </c>
      <c r="I47" s="4">
        <v>12544</v>
      </c>
      <c r="J47" s="4">
        <v>12551.02</v>
      </c>
      <c r="K47" s="5"/>
      <c r="L47" s="5"/>
      <c r="M47" s="5"/>
    </row>
    <row r="48" spans="1:13" ht="33.75">
      <c r="A48" s="11">
        <v>44</v>
      </c>
      <c r="B48" s="1" t="s">
        <v>100</v>
      </c>
      <c r="C48" s="2" t="s">
        <v>11</v>
      </c>
      <c r="D48" s="2" t="s">
        <v>101</v>
      </c>
      <c r="E48" s="2" t="s">
        <v>102</v>
      </c>
      <c r="F48" s="3" t="s">
        <v>14</v>
      </c>
      <c r="G48" s="1" t="s">
        <v>103</v>
      </c>
      <c r="H48" s="4">
        <v>12569.06</v>
      </c>
      <c r="I48" s="4">
        <v>10055.25</v>
      </c>
      <c r="J48" s="4">
        <v>10069.290000000001</v>
      </c>
      <c r="K48" s="16" t="s">
        <v>104</v>
      </c>
      <c r="L48" s="5"/>
      <c r="M48" s="5"/>
    </row>
    <row r="49" spans="1:13" ht="45.75">
      <c r="A49" s="1">
        <f t="shared" ref="A49:A62" si="3">A48+1</f>
        <v>45</v>
      </c>
      <c r="B49" s="66" t="s">
        <v>105</v>
      </c>
      <c r="C49" s="2" t="s">
        <v>106</v>
      </c>
      <c r="D49" s="2" t="s">
        <v>107</v>
      </c>
      <c r="E49" s="2" t="s">
        <v>108</v>
      </c>
      <c r="F49" s="3" t="s">
        <v>34</v>
      </c>
      <c r="G49" s="1">
        <v>14088295</v>
      </c>
      <c r="H49" s="4">
        <v>308592.90000000002</v>
      </c>
      <c r="I49" s="4">
        <v>246874.32</v>
      </c>
      <c r="J49" s="4">
        <v>246874.32</v>
      </c>
      <c r="K49" s="5"/>
      <c r="L49" s="5"/>
      <c r="M49" s="52" t="s">
        <v>175</v>
      </c>
    </row>
    <row r="50" spans="1:13" ht="45.75">
      <c r="A50" s="1">
        <f t="shared" si="3"/>
        <v>46</v>
      </c>
      <c r="B50" s="67"/>
      <c r="C50" s="2" t="s">
        <v>109</v>
      </c>
      <c r="D50" s="2" t="s">
        <v>110</v>
      </c>
      <c r="E50" s="2" t="s">
        <v>108</v>
      </c>
      <c r="F50" s="3" t="s">
        <v>34</v>
      </c>
      <c r="G50" s="1">
        <v>13855720</v>
      </c>
      <c r="H50" s="4">
        <v>361531.2</v>
      </c>
      <c r="I50" s="4">
        <v>289224.96000000002</v>
      </c>
      <c r="J50" s="4">
        <v>289224.96000000002</v>
      </c>
      <c r="K50" s="5"/>
      <c r="L50" s="5"/>
      <c r="M50" s="52" t="s">
        <v>175</v>
      </c>
    </row>
    <row r="51" spans="1:13" ht="45.75">
      <c r="A51" s="1">
        <f t="shared" si="3"/>
        <v>47</v>
      </c>
      <c r="B51" s="67"/>
      <c r="C51" s="2" t="s">
        <v>111</v>
      </c>
      <c r="D51" s="2" t="s">
        <v>112</v>
      </c>
      <c r="E51" s="2" t="s">
        <v>108</v>
      </c>
      <c r="F51" s="3" t="s">
        <v>34</v>
      </c>
      <c r="G51" s="1">
        <v>13855721</v>
      </c>
      <c r="H51" s="4">
        <v>6063</v>
      </c>
      <c r="I51" s="4">
        <v>4850.3999999999996</v>
      </c>
      <c r="J51" s="4">
        <v>4850.3999999999996</v>
      </c>
      <c r="K51" s="5"/>
      <c r="L51" s="5"/>
      <c r="M51" s="52" t="s">
        <v>175</v>
      </c>
    </row>
    <row r="52" spans="1:13" ht="45.75">
      <c r="A52" s="1">
        <f t="shared" si="3"/>
        <v>48</v>
      </c>
      <c r="B52" s="67"/>
      <c r="C52" s="2" t="s">
        <v>113</v>
      </c>
      <c r="D52" s="2" t="s">
        <v>112</v>
      </c>
      <c r="E52" s="2" t="s">
        <v>108</v>
      </c>
      <c r="F52" s="3" t="s">
        <v>34</v>
      </c>
      <c r="G52" s="1">
        <v>13855722</v>
      </c>
      <c r="H52" s="4">
        <v>6063</v>
      </c>
      <c r="I52" s="4">
        <v>4850.3999999999996</v>
      </c>
      <c r="J52" s="4">
        <v>4850.3999999999996</v>
      </c>
      <c r="K52" s="5"/>
      <c r="L52" s="5"/>
      <c r="M52" s="52" t="s">
        <v>175</v>
      </c>
    </row>
    <row r="53" spans="1:13" ht="45.75">
      <c r="A53" s="1">
        <f t="shared" si="3"/>
        <v>49</v>
      </c>
      <c r="B53" s="67"/>
      <c r="C53" s="2" t="s">
        <v>114</v>
      </c>
      <c r="D53" s="2" t="s">
        <v>112</v>
      </c>
      <c r="E53" s="2" t="s">
        <v>108</v>
      </c>
      <c r="F53" s="3" t="s">
        <v>34</v>
      </c>
      <c r="G53" s="1">
        <v>13855724</v>
      </c>
      <c r="H53" s="4">
        <v>6063</v>
      </c>
      <c r="I53" s="4">
        <v>4850.3999999999996</v>
      </c>
      <c r="J53" s="4">
        <v>4850.3999999999996</v>
      </c>
      <c r="K53" s="5"/>
      <c r="L53" s="5"/>
      <c r="M53" s="52" t="s">
        <v>175</v>
      </c>
    </row>
    <row r="54" spans="1:13" ht="45.75">
      <c r="A54" s="1">
        <f t="shared" si="3"/>
        <v>50</v>
      </c>
      <c r="B54" s="67"/>
      <c r="C54" s="2" t="s">
        <v>115</v>
      </c>
      <c r="D54" s="2" t="s">
        <v>112</v>
      </c>
      <c r="E54" s="2" t="s">
        <v>108</v>
      </c>
      <c r="F54" s="3" t="s">
        <v>34</v>
      </c>
      <c r="G54" s="1">
        <v>13855725</v>
      </c>
      <c r="H54" s="4">
        <v>6063</v>
      </c>
      <c r="I54" s="4">
        <v>4850.3999999999996</v>
      </c>
      <c r="J54" s="4">
        <v>4850.3999999999996</v>
      </c>
      <c r="K54" s="5"/>
      <c r="L54" s="5"/>
      <c r="M54" s="52" t="s">
        <v>175</v>
      </c>
    </row>
    <row r="55" spans="1:13" ht="45.75">
      <c r="A55" s="1">
        <f t="shared" si="3"/>
        <v>51</v>
      </c>
      <c r="B55" s="67"/>
      <c r="C55" s="2" t="s">
        <v>116</v>
      </c>
      <c r="D55" s="2" t="s">
        <v>112</v>
      </c>
      <c r="E55" s="2" t="s">
        <v>108</v>
      </c>
      <c r="F55" s="3" t="s">
        <v>34</v>
      </c>
      <c r="G55" s="1">
        <v>13855726</v>
      </c>
      <c r="H55" s="4">
        <v>6063</v>
      </c>
      <c r="I55" s="4">
        <v>4850.3999999999996</v>
      </c>
      <c r="J55" s="4">
        <v>4850.3999999999996</v>
      </c>
      <c r="K55" s="5"/>
      <c r="L55" s="5"/>
      <c r="M55" s="52" t="s">
        <v>175</v>
      </c>
    </row>
    <row r="56" spans="1:13" ht="45.75">
      <c r="A56" s="1">
        <f t="shared" si="3"/>
        <v>52</v>
      </c>
      <c r="B56" s="67"/>
      <c r="C56" s="2" t="s">
        <v>117</v>
      </c>
      <c r="D56" s="2" t="s">
        <v>112</v>
      </c>
      <c r="E56" s="2" t="s">
        <v>108</v>
      </c>
      <c r="F56" s="3" t="s">
        <v>34</v>
      </c>
      <c r="G56" s="1">
        <v>13855727</v>
      </c>
      <c r="H56" s="4">
        <v>6063</v>
      </c>
      <c r="I56" s="4">
        <v>4850.3999999999996</v>
      </c>
      <c r="J56" s="4">
        <v>4850.3999999999996</v>
      </c>
      <c r="K56" s="5"/>
      <c r="L56" s="5"/>
      <c r="M56" s="52" t="s">
        <v>175</v>
      </c>
    </row>
    <row r="57" spans="1:13" ht="45.75">
      <c r="A57" s="1">
        <f t="shared" si="3"/>
        <v>53</v>
      </c>
      <c r="B57" s="67"/>
      <c r="C57" s="2" t="s">
        <v>118</v>
      </c>
      <c r="D57" s="2" t="s">
        <v>112</v>
      </c>
      <c r="E57" s="2" t="s">
        <v>108</v>
      </c>
      <c r="F57" s="3" t="s">
        <v>34</v>
      </c>
      <c r="G57" s="1">
        <v>13855728</v>
      </c>
      <c r="H57" s="4">
        <v>6063</v>
      </c>
      <c r="I57" s="4">
        <v>4850.3999999999996</v>
      </c>
      <c r="J57" s="4">
        <v>4850.3999999999996</v>
      </c>
      <c r="K57" s="5"/>
      <c r="L57" s="5"/>
      <c r="M57" s="52" t="s">
        <v>175</v>
      </c>
    </row>
    <row r="58" spans="1:13" ht="45.75">
      <c r="A58" s="1">
        <f t="shared" si="3"/>
        <v>54</v>
      </c>
      <c r="B58" s="67"/>
      <c r="C58" s="2" t="s">
        <v>119</v>
      </c>
      <c r="D58" s="2" t="s">
        <v>112</v>
      </c>
      <c r="E58" s="2" t="s">
        <v>108</v>
      </c>
      <c r="F58" s="3" t="s">
        <v>34</v>
      </c>
      <c r="G58" s="1">
        <v>13855729</v>
      </c>
      <c r="H58" s="4">
        <v>6063</v>
      </c>
      <c r="I58" s="4">
        <v>4850.3999999999996</v>
      </c>
      <c r="J58" s="4">
        <v>4850.3999999999996</v>
      </c>
      <c r="K58" s="5"/>
      <c r="L58" s="5"/>
      <c r="M58" s="52" t="s">
        <v>175</v>
      </c>
    </row>
    <row r="59" spans="1:13" ht="45.75">
      <c r="A59" s="1">
        <f t="shared" si="3"/>
        <v>55</v>
      </c>
      <c r="B59" s="67"/>
      <c r="C59" s="2" t="s">
        <v>120</v>
      </c>
      <c r="D59" s="2" t="s">
        <v>112</v>
      </c>
      <c r="E59" s="2" t="s">
        <v>108</v>
      </c>
      <c r="F59" s="3" t="s">
        <v>34</v>
      </c>
      <c r="G59" s="1">
        <v>13855814</v>
      </c>
      <c r="H59" s="4">
        <v>6063</v>
      </c>
      <c r="I59" s="4">
        <v>4850.3999999999996</v>
      </c>
      <c r="J59" s="4">
        <v>4850.3999999999996</v>
      </c>
      <c r="K59" s="5"/>
      <c r="L59" s="5"/>
      <c r="M59" s="52" t="s">
        <v>175</v>
      </c>
    </row>
    <row r="60" spans="1:13" ht="45.75">
      <c r="A60" s="1">
        <f t="shared" si="3"/>
        <v>56</v>
      </c>
      <c r="B60" s="67"/>
      <c r="C60" s="2" t="s">
        <v>121</v>
      </c>
      <c r="D60" s="2" t="s">
        <v>112</v>
      </c>
      <c r="E60" s="2" t="s">
        <v>108</v>
      </c>
      <c r="F60" s="3" t="s">
        <v>34</v>
      </c>
      <c r="G60" s="1">
        <v>13855815</v>
      </c>
      <c r="H60" s="4">
        <v>6063</v>
      </c>
      <c r="I60" s="4">
        <v>4850.3999999999996</v>
      </c>
      <c r="J60" s="4">
        <v>4850.3999999999996</v>
      </c>
      <c r="K60" s="5"/>
      <c r="L60" s="5"/>
      <c r="M60" s="52" t="s">
        <v>175</v>
      </c>
    </row>
    <row r="61" spans="1:13" ht="45.75">
      <c r="A61" s="1">
        <f t="shared" si="3"/>
        <v>57</v>
      </c>
      <c r="B61" s="67"/>
      <c r="C61" s="2" t="s">
        <v>122</v>
      </c>
      <c r="D61" s="2" t="s">
        <v>112</v>
      </c>
      <c r="E61" s="2" t="s">
        <v>108</v>
      </c>
      <c r="F61" s="3" t="s">
        <v>34</v>
      </c>
      <c r="G61" s="1">
        <v>13855817</v>
      </c>
      <c r="H61" s="4">
        <v>6063</v>
      </c>
      <c r="I61" s="4">
        <v>4850.3999999999996</v>
      </c>
      <c r="J61" s="4">
        <v>4850.3999999999996</v>
      </c>
      <c r="K61" s="5"/>
      <c r="L61" s="5"/>
      <c r="M61" s="52" t="s">
        <v>175</v>
      </c>
    </row>
    <row r="62" spans="1:13" ht="45.75">
      <c r="A62" s="1">
        <f t="shared" si="3"/>
        <v>58</v>
      </c>
      <c r="B62" s="68"/>
      <c r="C62" s="2" t="s">
        <v>123</v>
      </c>
      <c r="D62" s="2" t="s">
        <v>112</v>
      </c>
      <c r="E62" s="2" t="s">
        <v>108</v>
      </c>
      <c r="F62" s="3" t="s">
        <v>34</v>
      </c>
      <c r="G62" s="1">
        <v>13855818</v>
      </c>
      <c r="H62" s="4">
        <v>6063</v>
      </c>
      <c r="I62" s="4">
        <v>4850.3999999999996</v>
      </c>
      <c r="J62" s="4">
        <v>4850.3999999999996</v>
      </c>
      <c r="K62" s="5"/>
      <c r="L62" s="5"/>
      <c r="M62" s="52" t="s">
        <v>175</v>
      </c>
    </row>
    <row r="63" spans="1:13" ht="56.25">
      <c r="A63" s="11">
        <v>59</v>
      </c>
      <c r="B63" s="1" t="s">
        <v>124</v>
      </c>
      <c r="C63" s="2" t="s">
        <v>11</v>
      </c>
      <c r="D63" s="2" t="s">
        <v>125</v>
      </c>
      <c r="E63" s="2" t="s">
        <v>126</v>
      </c>
      <c r="F63" s="3" t="s">
        <v>14</v>
      </c>
      <c r="G63" s="1" t="s">
        <v>127</v>
      </c>
      <c r="H63" s="4">
        <v>36710.550000000003</v>
      </c>
      <c r="I63" s="4">
        <v>29368.44</v>
      </c>
      <c r="J63" s="4">
        <v>29382.48</v>
      </c>
      <c r="K63" s="20" t="s">
        <v>128</v>
      </c>
      <c r="L63" s="5"/>
      <c r="M63" s="5"/>
    </row>
    <row r="64" spans="1:13" ht="87.75" customHeight="1">
      <c r="A64" s="11">
        <v>60</v>
      </c>
      <c r="B64" s="21" t="s">
        <v>129</v>
      </c>
      <c r="C64" s="2" t="s">
        <v>52</v>
      </c>
      <c r="D64" s="22" t="s">
        <v>130</v>
      </c>
      <c r="E64" s="2" t="s">
        <v>171</v>
      </c>
      <c r="F64" s="21" t="s">
        <v>14</v>
      </c>
      <c r="G64" s="1">
        <v>11018081</v>
      </c>
      <c r="H64" s="23">
        <v>20480.400000000001</v>
      </c>
      <c r="I64" s="23">
        <v>16384.32</v>
      </c>
      <c r="J64" s="23">
        <v>16421.400000000001</v>
      </c>
      <c r="K64" s="5"/>
      <c r="L64" s="33" t="s">
        <v>181</v>
      </c>
      <c r="M64" s="1"/>
    </row>
    <row r="65" spans="1:13" ht="111" customHeight="1">
      <c r="A65" s="24">
        <v>61</v>
      </c>
      <c r="B65" s="25" t="s">
        <v>51</v>
      </c>
      <c r="C65" s="26" t="s">
        <v>11</v>
      </c>
      <c r="D65" s="7" t="s">
        <v>131</v>
      </c>
      <c r="E65" s="7" t="s">
        <v>132</v>
      </c>
      <c r="F65" s="27" t="s">
        <v>133</v>
      </c>
      <c r="G65" s="6">
        <v>11044075</v>
      </c>
      <c r="H65" s="28">
        <v>1019361.64</v>
      </c>
      <c r="I65" s="28">
        <v>713553.15</v>
      </c>
      <c r="J65" s="28">
        <v>713553.15</v>
      </c>
      <c r="K65" s="10"/>
      <c r="L65" s="27" t="s">
        <v>134</v>
      </c>
      <c r="M65" s="29"/>
    </row>
    <row r="66" spans="1:13" ht="192">
      <c r="A66" s="11">
        <v>62</v>
      </c>
      <c r="B66" s="11" t="s">
        <v>124</v>
      </c>
      <c r="C66" s="2" t="s">
        <v>11</v>
      </c>
      <c r="D66" s="2" t="s">
        <v>135</v>
      </c>
      <c r="E66" s="2" t="s">
        <v>136</v>
      </c>
      <c r="F66" s="54" t="s">
        <v>133</v>
      </c>
      <c r="G66" s="1">
        <v>4005165</v>
      </c>
      <c r="H66" s="30">
        <v>2257500</v>
      </c>
      <c r="I66" s="30">
        <v>1806000</v>
      </c>
      <c r="J66" s="30">
        <v>1806000</v>
      </c>
      <c r="K66" s="5"/>
      <c r="L66" s="31" t="s">
        <v>137</v>
      </c>
      <c r="M66" s="29"/>
    </row>
    <row r="67" spans="1:13" ht="52.5" customHeight="1">
      <c r="A67" s="11">
        <v>63</v>
      </c>
      <c r="B67" s="69" t="s">
        <v>138</v>
      </c>
      <c r="C67" s="2" t="s">
        <v>11</v>
      </c>
      <c r="D67" s="2" t="s">
        <v>139</v>
      </c>
      <c r="E67" s="2" t="s">
        <v>140</v>
      </c>
      <c r="F67" s="54" t="s">
        <v>133</v>
      </c>
      <c r="G67" s="1">
        <v>11001078</v>
      </c>
      <c r="H67" s="30">
        <v>30500</v>
      </c>
      <c r="I67" s="30">
        <v>24400</v>
      </c>
      <c r="J67" s="30">
        <v>24400</v>
      </c>
      <c r="K67" s="5"/>
      <c r="L67" s="5"/>
      <c r="M67" s="31"/>
    </row>
    <row r="68" spans="1:13" ht="65.25" customHeight="1">
      <c r="A68" s="11">
        <v>64</v>
      </c>
      <c r="B68" s="70"/>
      <c r="C68" s="2" t="s">
        <v>11</v>
      </c>
      <c r="D68" s="2" t="s">
        <v>141</v>
      </c>
      <c r="E68" s="2" t="s">
        <v>142</v>
      </c>
      <c r="F68" s="54" t="s">
        <v>133</v>
      </c>
      <c r="G68" s="1">
        <v>40014366</v>
      </c>
      <c r="H68" s="30">
        <v>230000</v>
      </c>
      <c r="I68" s="30">
        <v>184000</v>
      </c>
      <c r="J68" s="30">
        <v>184000</v>
      </c>
      <c r="K68" s="5"/>
      <c r="L68" s="5"/>
      <c r="M68" s="31"/>
    </row>
    <row r="69" spans="1:13" ht="45.75">
      <c r="A69" s="32">
        <v>65</v>
      </c>
      <c r="B69" s="71" t="s">
        <v>143</v>
      </c>
      <c r="C69" s="34" t="s">
        <v>144</v>
      </c>
      <c r="D69" s="34" t="s">
        <v>145</v>
      </c>
      <c r="E69" s="34" t="s">
        <v>146</v>
      </c>
      <c r="F69" s="35" t="s">
        <v>34</v>
      </c>
      <c r="G69" s="36">
        <v>13855521</v>
      </c>
      <c r="H69" s="37">
        <v>420290</v>
      </c>
      <c r="I69" s="38">
        <v>336232</v>
      </c>
      <c r="J69" s="38">
        <v>336232</v>
      </c>
      <c r="K69" s="5"/>
      <c r="L69" s="5"/>
      <c r="M69" s="52" t="s">
        <v>175</v>
      </c>
    </row>
    <row r="70" spans="1:13" ht="45.75">
      <c r="A70" s="39">
        <f>A69+1</f>
        <v>66</v>
      </c>
      <c r="B70" s="71"/>
      <c r="C70" s="40" t="s">
        <v>147</v>
      </c>
      <c r="D70" s="40" t="s">
        <v>148</v>
      </c>
      <c r="E70" s="40" t="s">
        <v>149</v>
      </c>
      <c r="F70" s="41" t="s">
        <v>34</v>
      </c>
      <c r="G70" s="42">
        <v>13855813</v>
      </c>
      <c r="H70" s="62">
        <v>986643</v>
      </c>
      <c r="I70" s="63">
        <f t="shared" ref="I70" si="4">H70*0.8</f>
        <v>789314.4</v>
      </c>
      <c r="J70" s="59">
        <v>789314.4</v>
      </c>
      <c r="K70" s="5"/>
      <c r="L70" s="5"/>
      <c r="M70" s="52" t="s">
        <v>175</v>
      </c>
    </row>
    <row r="71" spans="1:13" ht="45.75">
      <c r="A71" s="39">
        <f t="shared" ref="A71:A87" si="5">A70+1</f>
        <v>67</v>
      </c>
      <c r="B71" s="71"/>
      <c r="C71" s="40" t="s">
        <v>150</v>
      </c>
      <c r="D71" s="40" t="s">
        <v>151</v>
      </c>
      <c r="E71" s="40" t="s">
        <v>149</v>
      </c>
      <c r="F71" s="41" t="s">
        <v>34</v>
      </c>
      <c r="G71" s="42">
        <v>13855813</v>
      </c>
      <c r="H71" s="62"/>
      <c r="I71" s="64"/>
      <c r="J71" s="60"/>
      <c r="K71" s="5"/>
      <c r="L71" s="5"/>
      <c r="M71" s="52" t="s">
        <v>175</v>
      </c>
    </row>
    <row r="72" spans="1:13" ht="45.75">
      <c r="A72" s="39">
        <f t="shared" si="5"/>
        <v>68</v>
      </c>
      <c r="B72" s="71"/>
      <c r="C72" s="40" t="s">
        <v>152</v>
      </c>
      <c r="D72" s="40" t="s">
        <v>153</v>
      </c>
      <c r="E72" s="40" t="s">
        <v>149</v>
      </c>
      <c r="F72" s="41" t="s">
        <v>34</v>
      </c>
      <c r="G72" s="42">
        <v>13855813</v>
      </c>
      <c r="H72" s="62"/>
      <c r="I72" s="65"/>
      <c r="J72" s="61"/>
      <c r="K72" s="5"/>
      <c r="L72" s="5"/>
      <c r="M72" s="52" t="s">
        <v>175</v>
      </c>
    </row>
    <row r="73" spans="1:13" ht="45.75">
      <c r="A73" s="39">
        <f t="shared" si="5"/>
        <v>69</v>
      </c>
      <c r="B73" s="71"/>
      <c r="C73" s="40" t="s">
        <v>154</v>
      </c>
      <c r="D73" s="40" t="s">
        <v>148</v>
      </c>
      <c r="E73" s="40" t="s">
        <v>149</v>
      </c>
      <c r="F73" s="41" t="s">
        <v>34</v>
      </c>
      <c r="G73" s="42">
        <v>13855816</v>
      </c>
      <c r="H73" s="62">
        <v>986643</v>
      </c>
      <c r="I73" s="63">
        <f t="shared" ref="I73" si="6">H73*0.8</f>
        <v>789314.4</v>
      </c>
      <c r="J73" s="59">
        <v>789314.4</v>
      </c>
      <c r="K73" s="5"/>
      <c r="L73" s="5"/>
      <c r="M73" s="52" t="s">
        <v>175</v>
      </c>
    </row>
    <row r="74" spans="1:13" ht="45.75">
      <c r="A74" s="39">
        <f t="shared" si="5"/>
        <v>70</v>
      </c>
      <c r="B74" s="71"/>
      <c r="C74" s="40" t="s">
        <v>155</v>
      </c>
      <c r="D74" s="40" t="s">
        <v>151</v>
      </c>
      <c r="E74" s="40" t="s">
        <v>149</v>
      </c>
      <c r="F74" s="41" t="s">
        <v>34</v>
      </c>
      <c r="G74" s="42">
        <v>13855816</v>
      </c>
      <c r="H74" s="62"/>
      <c r="I74" s="64"/>
      <c r="J74" s="60"/>
      <c r="K74" s="5"/>
      <c r="L74" s="5"/>
      <c r="M74" s="52" t="s">
        <v>175</v>
      </c>
    </row>
    <row r="75" spans="1:13" ht="45.75">
      <c r="A75" s="39">
        <f t="shared" si="5"/>
        <v>71</v>
      </c>
      <c r="B75" s="71"/>
      <c r="C75" s="40" t="s">
        <v>156</v>
      </c>
      <c r="D75" s="40" t="s">
        <v>153</v>
      </c>
      <c r="E75" s="40" t="s">
        <v>149</v>
      </c>
      <c r="F75" s="41" t="s">
        <v>34</v>
      </c>
      <c r="G75" s="42">
        <v>13855816</v>
      </c>
      <c r="H75" s="62"/>
      <c r="I75" s="65"/>
      <c r="J75" s="61"/>
      <c r="K75" s="5"/>
      <c r="L75" s="5"/>
      <c r="M75" s="52" t="s">
        <v>175</v>
      </c>
    </row>
    <row r="76" spans="1:13" ht="45">
      <c r="A76" s="39">
        <f t="shared" si="5"/>
        <v>72</v>
      </c>
      <c r="B76" s="71"/>
      <c r="C76" s="43" t="s">
        <v>157</v>
      </c>
      <c r="D76" s="4" t="s">
        <v>158</v>
      </c>
      <c r="E76" s="44" t="s">
        <v>159</v>
      </c>
      <c r="F76" s="53" t="s">
        <v>14</v>
      </c>
      <c r="G76" s="46">
        <v>13855580</v>
      </c>
      <c r="H76" s="47">
        <v>18000</v>
      </c>
      <c r="I76" s="48">
        <v>14400</v>
      </c>
      <c r="J76" s="48">
        <v>14400</v>
      </c>
      <c r="K76" s="5"/>
      <c r="L76" s="5"/>
      <c r="M76" s="52"/>
    </row>
    <row r="77" spans="1:13" ht="45">
      <c r="A77" s="39">
        <f t="shared" si="5"/>
        <v>73</v>
      </c>
      <c r="B77" s="71"/>
      <c r="C77" s="43" t="s">
        <v>157</v>
      </c>
      <c r="D77" s="4" t="s">
        <v>160</v>
      </c>
      <c r="E77" s="44" t="s">
        <v>159</v>
      </c>
      <c r="F77" s="45" t="s">
        <v>14</v>
      </c>
      <c r="G77" s="46">
        <v>13855581</v>
      </c>
      <c r="H77" s="47">
        <v>22500</v>
      </c>
      <c r="I77" s="49">
        <v>18000</v>
      </c>
      <c r="J77" s="49">
        <v>18000</v>
      </c>
      <c r="K77" s="5"/>
      <c r="L77" s="5"/>
      <c r="M77" s="52"/>
    </row>
    <row r="78" spans="1:13" ht="45">
      <c r="A78" s="39">
        <f t="shared" si="5"/>
        <v>74</v>
      </c>
      <c r="B78" s="71"/>
      <c r="C78" s="43" t="s">
        <v>157</v>
      </c>
      <c r="D78" s="4" t="s">
        <v>161</v>
      </c>
      <c r="E78" s="44" t="s">
        <v>159</v>
      </c>
      <c r="F78" s="45" t="s">
        <v>14</v>
      </c>
      <c r="G78" s="46">
        <v>13855582</v>
      </c>
      <c r="H78" s="47">
        <v>17400</v>
      </c>
      <c r="I78" s="49">
        <v>13920</v>
      </c>
      <c r="J78" s="49">
        <v>13920</v>
      </c>
      <c r="K78" s="5"/>
      <c r="L78" s="5"/>
      <c r="M78" s="52"/>
    </row>
    <row r="79" spans="1:13" ht="45">
      <c r="A79" s="39">
        <f t="shared" si="5"/>
        <v>75</v>
      </c>
      <c r="B79" s="71"/>
      <c r="C79" s="43" t="s">
        <v>157</v>
      </c>
      <c r="D79" s="4" t="s">
        <v>162</v>
      </c>
      <c r="E79" s="44" t="s">
        <v>159</v>
      </c>
      <c r="F79" s="45" t="s">
        <v>14</v>
      </c>
      <c r="G79" s="46">
        <v>13855583</v>
      </c>
      <c r="H79" s="47">
        <v>19140</v>
      </c>
      <c r="I79" s="49">
        <v>15312</v>
      </c>
      <c r="J79" s="49">
        <v>15312</v>
      </c>
      <c r="K79" s="5"/>
      <c r="L79" s="5"/>
      <c r="M79" s="52"/>
    </row>
    <row r="80" spans="1:13" ht="45">
      <c r="A80" s="39">
        <f t="shared" si="5"/>
        <v>76</v>
      </c>
      <c r="B80" s="71"/>
      <c r="C80" s="43" t="s">
        <v>157</v>
      </c>
      <c r="D80" s="4" t="s">
        <v>163</v>
      </c>
      <c r="E80" s="44" t="s">
        <v>159</v>
      </c>
      <c r="F80" s="45" t="s">
        <v>14</v>
      </c>
      <c r="G80" s="46">
        <v>13855584</v>
      </c>
      <c r="H80" s="47">
        <v>24336</v>
      </c>
      <c r="I80" s="49">
        <v>19468.8</v>
      </c>
      <c r="J80" s="49">
        <v>19468.8</v>
      </c>
      <c r="K80" s="5"/>
      <c r="L80" s="5"/>
      <c r="M80" s="52"/>
    </row>
    <row r="81" spans="1:13" ht="45">
      <c r="A81" s="39">
        <f>A80+1</f>
        <v>77</v>
      </c>
      <c r="B81" s="71"/>
      <c r="C81" s="43" t="s">
        <v>157</v>
      </c>
      <c r="D81" s="4" t="s">
        <v>164</v>
      </c>
      <c r="E81" s="44" t="s">
        <v>159</v>
      </c>
      <c r="F81" s="45" t="s">
        <v>14</v>
      </c>
      <c r="G81" s="46">
        <v>13855656</v>
      </c>
      <c r="H81" s="47">
        <v>18000</v>
      </c>
      <c r="I81" s="49">
        <v>14400</v>
      </c>
      <c r="J81" s="49">
        <v>14400</v>
      </c>
      <c r="K81" s="5"/>
      <c r="L81" s="5"/>
      <c r="M81" s="52"/>
    </row>
    <row r="82" spans="1:13" ht="45">
      <c r="A82" s="39">
        <f t="shared" si="5"/>
        <v>78</v>
      </c>
      <c r="B82" s="71"/>
      <c r="C82" s="43" t="s">
        <v>157</v>
      </c>
      <c r="D82" s="4" t="s">
        <v>165</v>
      </c>
      <c r="E82" s="44" t="s">
        <v>159</v>
      </c>
      <c r="F82" s="45" t="s">
        <v>14</v>
      </c>
      <c r="G82" s="46">
        <v>13855657</v>
      </c>
      <c r="H82" s="47">
        <v>16800</v>
      </c>
      <c r="I82" s="49">
        <v>13440</v>
      </c>
      <c r="J82" s="49">
        <v>13440</v>
      </c>
      <c r="K82" s="5"/>
      <c r="L82" s="5"/>
      <c r="M82" s="52"/>
    </row>
    <row r="83" spans="1:13" ht="45">
      <c r="A83" s="39">
        <f t="shared" si="5"/>
        <v>79</v>
      </c>
      <c r="B83" s="71"/>
      <c r="C83" s="43" t="s">
        <v>157</v>
      </c>
      <c r="D83" s="4" t="s">
        <v>166</v>
      </c>
      <c r="E83" s="44" t="s">
        <v>159</v>
      </c>
      <c r="F83" s="45" t="s">
        <v>14</v>
      </c>
      <c r="G83" s="46">
        <v>13855671</v>
      </c>
      <c r="H83" s="47">
        <v>34596</v>
      </c>
      <c r="I83" s="49">
        <v>27676.799999999999</v>
      </c>
      <c r="J83" s="49">
        <v>27676.799999999999</v>
      </c>
      <c r="K83" s="5"/>
      <c r="L83" s="5"/>
      <c r="M83" s="52"/>
    </row>
    <row r="84" spans="1:13" ht="45">
      <c r="A84" s="39">
        <f t="shared" si="5"/>
        <v>80</v>
      </c>
      <c r="B84" s="71"/>
      <c r="C84" s="43" t="s">
        <v>157</v>
      </c>
      <c r="D84" s="4" t="s">
        <v>167</v>
      </c>
      <c r="E84" s="44" t="s">
        <v>159</v>
      </c>
      <c r="F84" s="45" t="s">
        <v>14</v>
      </c>
      <c r="G84" s="46">
        <v>13855672</v>
      </c>
      <c r="H84" s="47">
        <v>31500</v>
      </c>
      <c r="I84" s="49">
        <v>25200</v>
      </c>
      <c r="J84" s="49">
        <v>25200</v>
      </c>
      <c r="K84" s="5"/>
      <c r="L84" s="5"/>
      <c r="M84" s="52"/>
    </row>
    <row r="85" spans="1:13" ht="45">
      <c r="A85" s="39">
        <f t="shared" si="5"/>
        <v>81</v>
      </c>
      <c r="B85" s="71"/>
      <c r="C85" s="43" t="s">
        <v>157</v>
      </c>
      <c r="D85" s="4" t="s">
        <v>168</v>
      </c>
      <c r="E85" s="44" t="s">
        <v>159</v>
      </c>
      <c r="F85" s="45" t="s">
        <v>14</v>
      </c>
      <c r="G85" s="46">
        <v>13855674</v>
      </c>
      <c r="H85" s="47">
        <v>34704</v>
      </c>
      <c r="I85" s="49">
        <v>27763.200000000001</v>
      </c>
      <c r="J85" s="49">
        <v>27763.200000000001</v>
      </c>
      <c r="K85" s="5"/>
      <c r="L85" s="5"/>
      <c r="M85" s="52"/>
    </row>
    <row r="86" spans="1:13" ht="56.25">
      <c r="A86" s="39">
        <f t="shared" si="5"/>
        <v>82</v>
      </c>
      <c r="B86" s="71"/>
      <c r="C86" s="43" t="s">
        <v>157</v>
      </c>
      <c r="D86" s="4" t="s">
        <v>169</v>
      </c>
      <c r="E86" s="44" t="s">
        <v>159</v>
      </c>
      <c r="F86" s="45" t="s">
        <v>14</v>
      </c>
      <c r="G86" s="46">
        <v>13855694</v>
      </c>
      <c r="H86" s="47">
        <v>34596</v>
      </c>
      <c r="I86" s="49">
        <v>27676.799999999999</v>
      </c>
      <c r="J86" s="49">
        <v>27676.799999999999</v>
      </c>
      <c r="K86" s="5"/>
      <c r="L86" s="5"/>
      <c r="M86" s="52"/>
    </row>
    <row r="87" spans="1:13" ht="45">
      <c r="A87" s="39">
        <f t="shared" si="5"/>
        <v>83</v>
      </c>
      <c r="B87" s="71"/>
      <c r="C87" s="43" t="s">
        <v>157</v>
      </c>
      <c r="D87" s="4" t="s">
        <v>170</v>
      </c>
      <c r="E87" s="44" t="s">
        <v>159</v>
      </c>
      <c r="F87" s="45" t="s">
        <v>14</v>
      </c>
      <c r="G87" s="46">
        <v>13855715</v>
      </c>
      <c r="H87" s="47">
        <v>15000</v>
      </c>
      <c r="I87" s="50">
        <v>12000</v>
      </c>
      <c r="J87" s="50">
        <v>12000</v>
      </c>
      <c r="K87" s="5"/>
      <c r="L87" s="5"/>
      <c r="M87" s="52"/>
    </row>
    <row r="88" spans="1:13">
      <c r="A88" s="51"/>
    </row>
  </sheetData>
  <mergeCells count="17">
    <mergeCell ref="A1:M1"/>
    <mergeCell ref="A2:M2"/>
    <mergeCell ref="B22:B47"/>
    <mergeCell ref="B5:B9"/>
    <mergeCell ref="B11:B14"/>
    <mergeCell ref="B15:B16"/>
    <mergeCell ref="B17:B18"/>
    <mergeCell ref="B19:B21"/>
    <mergeCell ref="J70:J72"/>
    <mergeCell ref="H73:H75"/>
    <mergeCell ref="I73:I75"/>
    <mergeCell ref="J73:J75"/>
    <mergeCell ref="B49:B62"/>
    <mergeCell ref="B67:B68"/>
    <mergeCell ref="B69:B87"/>
    <mergeCell ref="H70:H72"/>
    <mergeCell ref="I70:I72"/>
  </mergeCells>
  <pageMargins left="0.23622047244094491" right="0.23622047244094491" top="0.35433070866141736" bottom="0.35433070866141736" header="0.11811023622047245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Maximo Hostia Huaman</dc:creator>
  <cp:lastModifiedBy>Percy Hugo Ramos Espejo</cp:lastModifiedBy>
  <cp:lastPrinted>2025-09-18T17:21:11Z</cp:lastPrinted>
  <dcterms:created xsi:type="dcterms:W3CDTF">2025-09-04T17:09:36Z</dcterms:created>
  <dcterms:modified xsi:type="dcterms:W3CDTF">2025-09-18T20:02:59Z</dcterms:modified>
</cp:coreProperties>
</file>